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nna\Desktop\Policies\"/>
    </mc:Choice>
  </mc:AlternateContent>
  <bookViews>
    <workbookView xWindow="0" yWindow="0" windowWidth="9525" windowHeight="5415"/>
  </bookViews>
  <sheets>
    <sheet name="A - Worksheet" sheetId="1" r:id="rId1"/>
    <sheet name="B - Directions for A" sheetId="2" r:id="rId2"/>
    <sheet name="C - Inclusions &amp; Exclusions" sheetId="3" r:id="rId3"/>
    <sheet name="D - Calculating Methods" sheetId="4" r:id="rId4"/>
    <sheet name="E - Paystub calculation" sheetId="5" r:id="rId5"/>
  </sheets>
  <definedNames>
    <definedName name="_xlnm.Print_Area" localSheetId="0">'A - Worksheet'!$A$1:$I$43</definedName>
    <definedName name="_xlnm.Print_Area" localSheetId="1">'B - Directions for A'!$A$1:$K$23</definedName>
    <definedName name="_xlnm.Print_Area" localSheetId="2">'C - Inclusions &amp; Exclusions'!$A$1:$J$34</definedName>
    <definedName name="_xlnm.Print_Area" localSheetId="3">'D - Calculating Methods'!$A$1:$J$34</definedName>
    <definedName name="_xlnm.Print_Area" localSheetId="4">'E - Paystub calculation'!$A$1:$I$104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1" i="5" l="1"/>
  <c r="I100" i="5"/>
  <c r="I96" i="5"/>
  <c r="I86" i="5"/>
  <c r="C86" i="5"/>
  <c r="I52" i="5"/>
  <c r="I51" i="5"/>
  <c r="I50" i="5"/>
  <c r="I49" i="5"/>
  <c r="I48" i="5"/>
  <c r="I47" i="5"/>
  <c r="E25" i="5"/>
  <c r="G19" i="5"/>
  <c r="G17" i="5"/>
  <c r="G8" i="5"/>
  <c r="G27" i="5" s="1"/>
  <c r="G29" i="5" s="1"/>
  <c r="C38" i="1"/>
  <c r="H2" i="1"/>
  <c r="I10" i="1"/>
  <c r="I29" i="1"/>
  <c r="I19" i="1"/>
  <c r="K29" i="1"/>
  <c r="I12" i="1"/>
  <c r="I17" i="1" s="1"/>
  <c r="I30" i="1" s="1"/>
  <c r="H41" i="1" s="1"/>
  <c r="I65" i="5" l="1"/>
  <c r="I64" i="5"/>
  <c r="I63" i="5"/>
  <c r="I62" i="5"/>
  <c r="E34" i="5"/>
  <c r="I83" i="5"/>
  <c r="G36" i="5" l="1"/>
  <c r="G38" i="5" s="1"/>
  <c r="I66" i="5"/>
  <c r="I67" i="5" s="1"/>
  <c r="I68" i="5" s="1"/>
  <c r="I88" i="5"/>
  <c r="I20" i="1"/>
  <c r="I21" i="1"/>
  <c r="I53" i="5"/>
  <c r="H38" i="1"/>
  <c r="D38" i="1"/>
  <c r="E38" i="1"/>
  <c r="F38" i="1"/>
  <c r="G38" i="1"/>
  <c r="I22" i="1"/>
  <c r="I23" i="1"/>
  <c r="I24" i="1"/>
  <c r="I25" i="1"/>
  <c r="I26" i="1"/>
  <c r="I27" i="1"/>
  <c r="I28" i="1"/>
  <c r="D29" i="1"/>
  <c r="E29" i="1"/>
  <c r="F29" i="1"/>
  <c r="G29" i="1"/>
  <c r="H29" i="1"/>
  <c r="C29" i="1"/>
  <c r="D17" i="1"/>
  <c r="E17" i="1"/>
  <c r="F17" i="1"/>
  <c r="G17" i="1"/>
  <c r="H17" i="1"/>
  <c r="C17" i="1"/>
  <c r="K17" i="1" s="1"/>
  <c r="I13" i="1"/>
  <c r="I14" i="1"/>
  <c r="I15" i="1"/>
  <c r="I16" i="1"/>
</calcChain>
</file>

<file path=xl/sharedStrings.xml><?xml version="1.0" encoding="utf-8"?>
<sst xmlns="http://schemas.openxmlformats.org/spreadsheetml/2006/main" count="240" uniqueCount="164">
  <si>
    <t>Date Of Submission:</t>
  </si>
  <si>
    <t>Need Income From:</t>
  </si>
  <si>
    <t>ID Number</t>
  </si>
  <si>
    <t xml:space="preserve">Calculation Method: </t>
  </si>
  <si>
    <t>x</t>
  </si>
  <si>
    <t xml:space="preserve">Year -To- Date Method </t>
  </si>
  <si>
    <t xml:space="preserve">Average Pay </t>
  </si>
  <si>
    <t xml:space="preserve">Intermittent </t>
  </si>
  <si>
    <t>Month</t>
  </si>
  <si>
    <t>February</t>
  </si>
  <si>
    <t>March</t>
  </si>
  <si>
    <t>April</t>
  </si>
  <si>
    <t>May</t>
  </si>
  <si>
    <t>June</t>
  </si>
  <si>
    <t>July</t>
  </si>
  <si>
    <t>Total</t>
  </si>
  <si>
    <t xml:space="preserve">Family Members </t>
  </si>
  <si>
    <t>Name &amp; relationship</t>
  </si>
  <si>
    <t xml:space="preserve"> </t>
  </si>
  <si>
    <t>Soc Sec Retirement</t>
  </si>
  <si>
    <t>Pensions</t>
  </si>
  <si>
    <t>Alimony</t>
  </si>
  <si>
    <t>Interest and dividends</t>
  </si>
  <si>
    <t>Veterans Payment</t>
  </si>
  <si>
    <t>Soc Sec Disability Ins</t>
  </si>
  <si>
    <t>Net Rental Income</t>
  </si>
  <si>
    <t>Other:</t>
  </si>
  <si>
    <t>WIOA Eligibility Total</t>
  </si>
  <si>
    <t>Supplemental SSI</t>
  </si>
  <si>
    <t>WIOA Title I Eligibility</t>
  </si>
  <si>
    <t>Annualized total gross income (x2):</t>
  </si>
  <si>
    <t>DIRECTIONS</t>
  </si>
  <si>
    <t>Fill in all information in blue text.</t>
  </si>
  <si>
    <t>Please Note:</t>
  </si>
  <si>
    <t>WIOA Inclusions</t>
  </si>
  <si>
    <t>WIOA Exclusions</t>
  </si>
  <si>
    <t>METHODS FOR CALCULATING 
ANNUALIZED INCOME</t>
  </si>
  <si>
    <t>1. STRAIGHT PAY OR SALARY METHOD</t>
  </si>
  <si>
    <r>
      <t xml:space="preserve">EXAMPLE: </t>
    </r>
    <r>
      <rPr>
        <sz val="10"/>
        <color rgb="FF000000"/>
        <rFont val="Calibri"/>
        <family val="2"/>
        <scheme val="minor"/>
      </rPr>
      <t>Five (5) pay stubs are provided indicating gross wages of $548.00 each. The pay stubs are sporadic and cover a period of 3 months. The pay frequency is bi-weekly. An intake worker would multiply the gross wages indicated on the pay stub by the frequency occurrence.</t>
    </r>
  </si>
  <si>
    <t>2. AVERAGE PAY METHOD</t>
  </si>
  <si>
    <t>Under the Average Pay Method, a sample of six pay stubs are submitted which show variations in the gross earnings. The variations may result from overtime, lost time or work for different employers.</t>
  </si>
  <si>
    <r>
      <t xml:space="preserve">EXAMPLE: </t>
    </r>
    <r>
      <rPr>
        <sz val="10"/>
        <color rgb="FF000000"/>
        <rFont val="Calibri"/>
        <family val="2"/>
        <scheme val="minor"/>
      </rPr>
      <t>Participant provides intake worker with six (6) pay stubs with gross earnings of; $534.00, $475.00, $398.00, $534.00, $498.00, and $534.00. The pay frequency is weekly. The intake worker should do the following:</t>
    </r>
  </si>
  <si>
    <t>Add: $534 + $475 + $398 + $534 + $498 + $534 = $2973.00</t>
  </si>
  <si>
    <t>Divide: $2973/6 = $495.50 = Average gross earnings</t>
  </si>
  <si>
    <t>Multiply: $495.50 x 52 = $25,766 Annualized gross income</t>
  </si>
  <si>
    <t>3. YEAR-TO-DATE METHOD</t>
  </si>
  <si>
    <t>Divide $13,756 by 19 bi-weekly pays = $724.00</t>
  </si>
  <si>
    <t>4. INTERMITTENT WORK METHOD</t>
  </si>
  <si>
    <t>Employer</t>
  </si>
  <si>
    <t>Start Date</t>
  </si>
  <si>
    <t>End Date</t>
  </si>
  <si>
    <t>Pay Period End Date</t>
  </si>
  <si>
    <t>Gross Pay</t>
  </si>
  <si>
    <t>Weekly Gross Income</t>
  </si>
  <si>
    <t>c) Annualized Income: Total Income x 2</t>
  </si>
  <si>
    <t>*Pay period:  Weekly = 1; bi-weekly = 2; monthly = 4.3</t>
  </si>
  <si>
    <t>Year to Date Gross Pay</t>
  </si>
  <si>
    <t>Year-to-Date Weeks</t>
  </si>
  <si>
    <t>a) Total Income: Average Weekly Gross x # Weeks Worked During Income Review Period</t>
  </si>
  <si>
    <t>Other Information</t>
  </si>
  <si>
    <t>Total Gross Income</t>
  </si>
  <si>
    <t xml:space="preserve">Comments/Additional Information:  </t>
  </si>
  <si>
    <t>÷</t>
  </si>
  <si>
    <t xml:space="preserve"> = </t>
  </si>
  <si>
    <t>PID</t>
  </si>
  <si>
    <t>Participant Name</t>
  </si>
  <si>
    <t>Family size:</t>
  </si>
  <si>
    <t>Refer to current guidelines to determine low income for family size</t>
  </si>
  <si>
    <t>Title I Exclusions (see tab C for full list)</t>
  </si>
  <si>
    <t>Title I Inclusions (see tab C for full list)</t>
  </si>
  <si>
    <t>WIOA Family Income Eligibility Worksheet</t>
  </si>
  <si>
    <t xml:space="preserve">All family members must be listed and backup documentation for family size must be submitted as required by CWDS.  If available, include the ages for siblings. (This shows that it's unrealistic that they would have an income if under 16). </t>
  </si>
  <si>
    <t>Reference TEGL 26-13</t>
  </si>
  <si>
    <t>The term "family" means two or more persons related by blood, marriage or degree of court, who are living in a single residence, and are included in one or more of the following categories:</t>
  </si>
  <si>
    <t>(A) A husband, wife, and dependent children</t>
  </si>
  <si>
    <t>(B) A parent or guardian and dependent children</t>
  </si>
  <si>
    <t>(C) A husband and wife</t>
  </si>
  <si>
    <t xml:space="preserve">This worksheet is a tool and not a substitute for income documentation.  Income is to be uploaded into CWDS and kept in the file.  </t>
  </si>
  <si>
    <r>
      <rPr>
        <b/>
        <sz val="14"/>
        <color theme="1"/>
        <rFont val="Calibri"/>
        <family val="2"/>
        <scheme val="minor"/>
      </rPr>
      <t xml:space="preserve">WIOA Income Inclusions and Exclusions </t>
    </r>
    <r>
      <rPr>
        <sz val="14"/>
        <color theme="1"/>
        <rFont val="Calibri"/>
        <family val="2"/>
        <scheme val="minor"/>
      </rPr>
      <t xml:space="preserve">
</t>
    </r>
  </si>
  <si>
    <t xml:space="preserve">1. Money wages and salaries before any deductions; </t>
  </si>
  <si>
    <t xml:space="preserve">2. Regular payments from railroad retirement, strike benefits from union funds, worker's compensation, and training stipends; </t>
  </si>
  <si>
    <t xml:space="preserve">3. Alimony; </t>
  </si>
  <si>
    <t xml:space="preserve">4. Military: Pension payments such as those received by military retirees and pension benefits. </t>
  </si>
  <si>
    <t xml:space="preserve">5. Pensions whether private, or government employee ; </t>
  </si>
  <si>
    <t xml:space="preserve">6. Regular insurance or annuity payments other than Supplemental Security Income disability (SSI)* or veterans’ disability; </t>
  </si>
  <si>
    <t xml:space="preserve">7. College or university grants (excluding Pell grant), scholarships (not needs-based), and assistantships; </t>
  </si>
  <si>
    <t xml:space="preserve">8. Net gambling or lottery winnings; </t>
  </si>
  <si>
    <t>9. Social Security Disability Insurance payments (SSDI) **</t>
  </si>
  <si>
    <t xml:space="preserve">11. Reemployment Assistance (RA) benefits; </t>
  </si>
  <si>
    <t xml:space="preserve">12. Child support payments </t>
  </si>
  <si>
    <t xml:space="preserve">      a. Net receipts from non-farm self-employment (receipts from a person's own unincorporated business, professional enterprise, or partnership after deductions for business expense);  </t>
  </si>
  <si>
    <t xml:space="preserve">      b. Net receipts from farm self-employment (receipts from a farm which one operates as an owner, renter, or sharecropper, after deductions for farm operating expenses); </t>
  </si>
  <si>
    <t xml:space="preserve">10. WIOA One Stop partner programs where income is not subsidized (e.g. On-the-Job Training wages) </t>
  </si>
  <si>
    <t xml:space="preserve">13. Old age survivor’s insurance benefits received under section 202 of the Social Security Act (42 USC 402). Old age survivor’s insurance benefits include: </t>
  </si>
  <si>
    <t xml:space="preserve">     b. Social Security Retirement Benefits: paid to people who reached their social security age and have wages paid in the system.</t>
  </si>
  <si>
    <t xml:space="preserve">     a. Social Security Survivor Benefits: paid to people up to age 18 who have had a parent die and the parent paid wages into the system; and </t>
  </si>
  <si>
    <t>12. Any amounts received as military pay or allowance by any person who served on active duty and certain other specified benefits must be disregarded as income.</t>
  </si>
  <si>
    <t>11. One Stop partners programs where income is subsidized.(e.g. work experiences, support services)</t>
  </si>
  <si>
    <t xml:space="preserve">10. Tribal Government Payments (i.e., Per Capita Payments, Lease Payments, Individual Indian Money (IIM) </t>
  </si>
  <si>
    <t xml:space="preserve">9. Non-cash benefits such as employer paid fringe benefits, food or housing received in lieu of wages, Medicare, Medicaid, school meals, and housing assistance; </t>
  </si>
  <si>
    <t xml:space="preserve">8. Tax refunds, gifts, loans, lump-sum inheritances, onetime insurance payments, or compensation for injury; </t>
  </si>
  <si>
    <t xml:space="preserve">7. Any assets drawn down as withdrawals from a bank, the sale of property, a house or a car; </t>
  </si>
  <si>
    <t xml:space="preserve">6. Capital gains; </t>
  </si>
  <si>
    <t xml:space="preserve">5. Income earned while [the veteran was] on active military duty and certain veteran's benefits (i.e., compensation for service-connected disability, compensation for service-connected death, vocational rehabilitation, and education assistance); </t>
  </si>
  <si>
    <t xml:space="preserve">4. Needs-Based scholarship assistance; </t>
  </si>
  <si>
    <t xml:space="preserve">3. Title IV of the Higher Education Act (i.e., Pell Grants, Federal Supplemental Educational Opportunity Grants (FSEOG), and Federal Work-Study (FWS); </t>
  </si>
  <si>
    <t xml:space="preserve">2. Foster care child payments; </t>
  </si>
  <si>
    <t>b) total Income: Average Weekly Gross x # Weeks Worked During Income Review Period</t>
  </si>
  <si>
    <t>Section 1:  Employment Information</t>
  </si>
  <si>
    <t>Six Month Income period start date:</t>
  </si>
  <si>
    <t xml:space="preserve">a) Total of the Weekly Gross Income Column </t>
  </si>
  <si>
    <t>Total Weeks Worked</t>
  </si>
  <si>
    <t>Participant Name:</t>
  </si>
  <si>
    <t xml:space="preserve">Straight Pay or Salary </t>
  </si>
  <si>
    <t>Name</t>
  </si>
  <si>
    <t>TANF</t>
  </si>
  <si>
    <t>Workers Comp</t>
  </si>
  <si>
    <t>Unemployment</t>
  </si>
  <si>
    <t>SSI</t>
  </si>
  <si>
    <t xml:space="preserve">Use this worksheet to assist in determining six month income to prove economic eligibility.  Thoroughly case note methods used to determine income. </t>
  </si>
  <si>
    <t>Number of Weeks Worked</t>
  </si>
  <si>
    <t>Section 2:  Average Pay Method A:  Use this method if family member provides multiple pay stubs with different pay amounts.</t>
  </si>
  <si>
    <t xml:space="preserve">   b) Annualized Income: Total Income x 2</t>
  </si>
  <si>
    <t xml:space="preserve">  # Weeks Worked During Income Period</t>
  </si>
  <si>
    <t>Pay stub 1</t>
  </si>
  <si>
    <t>Pay stub 2</t>
  </si>
  <si>
    <t>Pay stub 3</t>
  </si>
  <si>
    <t>Pay stub 4</t>
  </si>
  <si>
    <t>Pay stub 5</t>
  </si>
  <si>
    <t>Pay stub 6</t>
  </si>
  <si>
    <t xml:space="preserve">Employer </t>
  </si>
  <si>
    <t xml:space="preserve">c) Annualized Income: Total Income x 2   </t>
  </si>
  <si>
    <t xml:space="preserve">b) Total Income: Average Weekly Gross x # Weeks Worked During Income Review Period   </t>
  </si>
  <si>
    <t>Section 3:  Average Pay Method B:  Use this method if family member provides at least two pay stubs for same employer.</t>
  </si>
  <si>
    <t xml:space="preserve">a) Total Weekly Gross Income   </t>
  </si>
  <si>
    <t xml:space="preserve"> ÷</t>
  </si>
  <si>
    <t xml:space="preserve"> # Weeks  in Pay Period</t>
  </si>
  <si>
    <t xml:space="preserve">Section 4: Year-to-Date Method:  Use this method if family member provides a recent pay stub(s) with the cumulative year-to-date gross earnings indicated on it and the most recent pay is not indicated.  </t>
  </si>
  <si>
    <t>Gross Amount</t>
  </si>
  <si>
    <t>Section 2:  Straight Pay Method</t>
  </si>
  <si>
    <t xml:space="preserve">Pay Period End Date:  </t>
  </si>
  <si>
    <t xml:space="preserve">Last Pay Date:  </t>
  </si>
  <si>
    <t xml:space="preserve"># Pays in Review  Period:  </t>
  </si>
  <si>
    <t xml:space="preserve">Gross Amount:  </t>
  </si>
  <si>
    <t xml:space="preserve"> Annualized Income: Total Income x 2   </t>
  </si>
  <si>
    <t xml:space="preserve"># Pays x Gross Amount per pay:  </t>
  </si>
  <si>
    <t>When calculating income, intake staff are encouraged to use any one of the following methods as appropriate. The examples are illustrative only and intake staff should obtain as many pay stubs as possible.</t>
  </si>
  <si>
    <t>Under the Straight Pay Method, the participant supplies a sample of pay stubs covering the most recent six months of family income. Upon reviewing the pay stubs the intake worker determines that the wage information on the pay stubs is the same. There is no variation in the wages for any of the pay stubs submitted for the income verification.</t>
  </si>
  <si>
    <t>The intake worker will calculate the income based upon the wages indicated on one of the pay stubs, since there are no variations in the gross income on the pay stubs. Based upon the length of the pay period represented by the pay stubs, (usually weekly, bi-weekly or monthly) the gross income is multiplied by the number of pay periods in the review period.  for example weekly pay would be:  26 x gross wages; bi-weekly would be 12 or 13 dependent on most recent pay date. The result will be the six month income.  For annualized income used to determine eligibility, multiply by 2.</t>
  </si>
  <si>
    <t>See worksheet E for assistance in calculating income.  Be mindful of formula cells.</t>
  </si>
  <si>
    <t>12 X $548 = $6576 x 2 = $13,152.</t>
  </si>
  <si>
    <t>In calculating the annualized income, the intake worker must determine the average gross earnings based upon the number of pay stubs provided. To determine the average gross earnings, the intake worker must total the gross earnings of all the pay stubs provided and divide the result by the number of pay stubs. The result will be the average gross earnings per pay period. After determining average gross earnings the intake worker will then determine the pay frequency and multiply the gross average earnings by the number of pay periods in a year.  Note:  Worksheet E calculates gross weekly earnings which may be utilized to "fill-in" amounts for missing paystubs.</t>
  </si>
  <si>
    <t>Under the Year-To-Date Method of calculating annualized gross income, the participant provides recent pay stubs with cumulative year-to-date gross earnings indicated on the pay stub. The cumulative year-to-date gross earnings indicate the gross earnings up to the date of the pay period ending date on the pay stub. To compute the annualized income, the intake worker counts the number of pays that have occurred since January 1, and divides that number into the gross year to-date earnings indicated on the pay stub. [After this computation, the steps are the same as for the average pay method.] The result of this computation (average gross income per pay period) is then multiplied by the number of pay periods in a year to determine the annualized gross earnings.  Note:  This method can determine weekly gross earnings and "fill-in" for any missing pay weeks duering the review period.</t>
  </si>
  <si>
    <t xml:space="preserve">If the Eligibility Determination Date is November 9, 2022 there are an additional 2 pays which will have occurred.  </t>
  </si>
  <si>
    <r>
      <t xml:space="preserve">EXAMPLE: </t>
    </r>
    <r>
      <rPr>
        <sz val="10"/>
        <color rgb="FF000000"/>
        <rFont val="Calibri"/>
        <family val="2"/>
        <scheme val="minor"/>
      </rPr>
      <t>Participant provides the intake worker with a recent pay stub whose gross year-to-date earnings are $13,756. The pay period ended September 30, 2022 and particpant reports being paid the Friday after pay period end date. The pay frequency is bi-weekly. Upon counting the number of pays that have occurred since participants start date, the intake worker has determined that the participant has been paid 19 times. Calculation of the gross annualized income would be done as follows:</t>
    </r>
  </si>
  <si>
    <t>Take the gross pay amount $13,756 and add $1448.00 ($724 x the 2 missing pay stubs)</t>
  </si>
  <si>
    <t>If the applicant reports little or no includable income, as shown above, she/he should indicate other resources relied upon for self-support during the last six months and this should be case noted. Such resources may include such things as unpaid debts, gifts, loans, unemployment compensation, etc.</t>
  </si>
  <si>
    <t>When an applicant has not had steady work with one or more employers, she/he should supply as many pay stubs as possible and complete an Applicant Statement explaining all missing pay stubs and non-work periods during the last six months. The intake staff will detail the income situation in the case notes.  In such cases the intake worker should total all wages for the six month period and multiply the result by two to annualize the wage income.</t>
  </si>
  <si>
    <t xml:space="preserve">1. Public Assistance cash payments (including Temporary Assistance to Needy Families (TANF), SSI, Refugee Case Assistance (RCA), and General Assistance (GA); </t>
  </si>
  <si>
    <t xml:space="preserve">If the family does not have any income and documentation is not available, use the Applicant Statement of Family Size and Income form to explain the situation as well as case note.  Case notes should explain how they are providing support to their household. </t>
  </si>
  <si>
    <t xml:space="preserve">Calculations of Income and household size is to be documented in the case notes.  </t>
  </si>
  <si>
    <t>Section 5:  Intermittent Work/Other Income Method: Use this method if the family member has not had steady work with one or more employers during the review period.  Note that this method must be supplemented with case notes detailing missing paystubs, non-work periods, and other forms of support during the income review period.</t>
  </si>
  <si>
    <t>a) Annualized Income: Sum of Total Gross Income x 2</t>
  </si>
  <si>
    <t>Guidance on Income Calculation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</si>
</sst>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mm/dd/yy;@"/>
    <numFmt numFmtId="165"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i/>
      <sz val="10"/>
      <name val="Arial"/>
      <family val="2"/>
    </font>
    <font>
      <b/>
      <sz val="10"/>
      <name val="Arial"/>
      <family val="2"/>
    </font>
    <font>
      <i/>
      <sz val="10"/>
      <color rgb="FF0070C0"/>
      <name val="Arial"/>
      <family val="2"/>
    </font>
    <font>
      <sz val="10"/>
      <color rgb="FF0070C0"/>
      <name val="Arial"/>
      <family val="2"/>
    </font>
    <font>
      <sz val="11"/>
      <color rgb="FF0070C0"/>
      <name val="Calibri"/>
      <family val="2"/>
      <scheme val="minor"/>
    </font>
    <font>
      <i/>
      <sz val="11"/>
      <color rgb="FF0070C0"/>
      <name val="Calibri"/>
      <family val="2"/>
      <scheme val="minor"/>
    </font>
    <font>
      <b/>
      <i/>
      <sz val="11"/>
      <color theme="1"/>
      <name val="Calibri"/>
      <family val="2"/>
      <scheme val="minor"/>
    </font>
    <font>
      <b/>
      <u/>
      <sz val="16"/>
      <name val="Calibri"/>
      <family val="2"/>
      <scheme val="minor"/>
    </font>
    <font>
      <sz val="18"/>
      <color theme="1"/>
      <name val="Calibri"/>
      <family val="2"/>
      <scheme val="minor"/>
    </font>
    <font>
      <sz val="11"/>
      <color rgb="FF000000"/>
      <name val="Calibri"/>
      <family val="2"/>
      <scheme val="minor"/>
    </font>
    <font>
      <b/>
      <sz val="14"/>
      <color rgb="FF000000"/>
      <name val="Calibri"/>
      <family val="2"/>
      <scheme val="minor"/>
    </font>
    <font>
      <b/>
      <sz val="10"/>
      <color rgb="FF000000"/>
      <name val="Calibri"/>
      <family val="2"/>
      <scheme val="minor"/>
    </font>
    <font>
      <sz val="10"/>
      <color rgb="FF000000"/>
      <name val="Calibri"/>
      <family val="2"/>
      <scheme val="minor"/>
    </font>
    <font>
      <sz val="14"/>
      <color theme="1"/>
      <name val="Calibri"/>
      <family val="2"/>
      <scheme val="minor"/>
    </font>
    <font>
      <b/>
      <sz val="14"/>
      <color theme="1"/>
      <name val="Calibri"/>
      <family val="2"/>
      <scheme val="minor"/>
    </font>
    <font>
      <sz val="11"/>
      <name val="Calibri"/>
      <family val="2"/>
      <scheme val="minor"/>
    </font>
    <font>
      <sz val="12"/>
      <color theme="1"/>
      <name val="Calibri"/>
      <family val="2"/>
      <scheme val="minor"/>
    </font>
    <font>
      <sz val="8"/>
      <color theme="1"/>
      <name val="Calibri"/>
      <family val="2"/>
      <scheme val="minor"/>
    </font>
    <font>
      <sz val="11"/>
      <color theme="0" tint="-4.9989318521683403E-2"/>
      <name val="Calibri"/>
      <family val="2"/>
      <scheme val="minor"/>
    </font>
    <font>
      <sz val="11"/>
      <color rgb="FF00B0F0"/>
      <name val="Calibri"/>
      <family val="2"/>
      <scheme val="minor"/>
    </font>
    <font>
      <sz val="10"/>
      <color theme="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6">
    <xf numFmtId="0" fontId="0" fillId="0" borderId="0" xfId="0"/>
    <xf numFmtId="0" fontId="0" fillId="0" borderId="0" xfId="0" applyProtection="1"/>
    <xf numFmtId="0" fontId="6" fillId="2" borderId="0" xfId="0" applyNumberFormat="1" applyFont="1" applyFill="1" applyBorder="1" applyAlignment="1" applyProtection="1"/>
    <xf numFmtId="0" fontId="0" fillId="2" borderId="0" xfId="0" applyNumberFormat="1" applyFont="1" applyFill="1" applyBorder="1" applyAlignment="1" applyProtection="1"/>
    <xf numFmtId="0" fontId="6" fillId="2" borderId="4" xfId="0" applyFont="1" applyFill="1" applyBorder="1" applyProtection="1"/>
    <xf numFmtId="0" fontId="0" fillId="0" borderId="2" xfId="0" applyBorder="1" applyAlignment="1" applyProtection="1">
      <alignment horizontal="right"/>
    </xf>
    <xf numFmtId="0" fontId="5" fillId="2" borderId="0" xfId="0" applyNumberFormat="1" applyFont="1" applyFill="1" applyBorder="1" applyAlignment="1" applyProtection="1"/>
    <xf numFmtId="0" fontId="0" fillId="0" borderId="2" xfId="0" applyBorder="1" applyProtection="1"/>
    <xf numFmtId="0" fontId="0" fillId="0" borderId="1" xfId="0" applyBorder="1" applyProtection="1"/>
    <xf numFmtId="0" fontId="6" fillId="0" borderId="5" xfId="0" applyFont="1" applyBorder="1" applyAlignment="1" applyProtection="1">
      <alignment vertical="center"/>
    </xf>
    <xf numFmtId="0" fontId="6" fillId="2" borderId="7" xfId="0" applyFont="1" applyFill="1" applyBorder="1" applyProtection="1"/>
    <xf numFmtId="165" fontId="0" fillId="0" borderId="2" xfId="0" applyNumberFormat="1" applyBorder="1" applyAlignment="1" applyProtection="1">
      <alignment horizontal="center"/>
    </xf>
    <xf numFmtId="165" fontId="0" fillId="0" borderId="1" xfId="0" applyNumberFormat="1" applyBorder="1" applyAlignment="1" applyProtection="1">
      <alignment horizontal="center"/>
    </xf>
    <xf numFmtId="165" fontId="0" fillId="0" borderId="6" xfId="0" applyNumberFormat="1" applyBorder="1" applyAlignment="1" applyProtection="1">
      <alignment horizontal="center" vertical="center"/>
    </xf>
    <xf numFmtId="164" fontId="0" fillId="0" borderId="1" xfId="0" applyNumberFormat="1" applyFill="1" applyBorder="1" applyAlignment="1" applyProtection="1">
      <alignment horizontal="center"/>
    </xf>
    <xf numFmtId="0" fontId="6" fillId="2" borderId="0" xfId="0" applyFont="1" applyFill="1" applyBorder="1" applyProtection="1"/>
    <xf numFmtId="7" fontId="0" fillId="0" borderId="2" xfId="0" applyNumberFormat="1" applyBorder="1" applyAlignment="1" applyProtection="1">
      <alignment horizontal="center"/>
    </xf>
    <xf numFmtId="0" fontId="5" fillId="2" borderId="0" xfId="0" applyNumberFormat="1" applyFont="1" applyFill="1" applyBorder="1" applyAlignment="1" applyProtection="1">
      <alignment horizontal="left"/>
    </xf>
    <xf numFmtId="0" fontId="0" fillId="0" borderId="0" xfId="0" applyAlignment="1">
      <alignment horizontal="center"/>
    </xf>
    <xf numFmtId="0" fontId="0" fillId="0" borderId="0" xfId="0" applyAlignment="1"/>
    <xf numFmtId="0" fontId="0" fillId="0" borderId="0" xfId="0" applyFont="1" applyAlignment="1">
      <alignment wrapText="1"/>
    </xf>
    <xf numFmtId="0" fontId="0" fillId="0" borderId="0" xfId="0" applyFont="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Font="1" applyAlignment="1"/>
    <xf numFmtId="0" fontId="2" fillId="0" borderId="0" xfId="0" applyFont="1" applyAlignment="1">
      <alignment horizontal="center" vertical="center" wrapText="1"/>
    </xf>
    <xf numFmtId="0" fontId="0" fillId="0" borderId="0" xfId="0"/>
    <xf numFmtId="0" fontId="13" fillId="0" borderId="0" xfId="0" applyFont="1" applyAlignment="1">
      <alignment vertical="center"/>
    </xf>
    <xf numFmtId="0" fontId="14" fillId="0" borderId="0" xfId="0" applyFont="1" applyAlignment="1">
      <alignment vertical="center" wrapText="1"/>
    </xf>
    <xf numFmtId="0" fontId="0" fillId="0" borderId="0" xfId="0" applyFont="1"/>
    <xf numFmtId="0" fontId="14" fillId="0" borderId="0" xfId="0" applyFont="1" applyAlignment="1">
      <alignment vertical="center"/>
    </xf>
    <xf numFmtId="0" fontId="6" fillId="0" borderId="0" xfId="0" applyFont="1" applyBorder="1" applyAlignment="1" applyProtection="1">
      <alignment vertical="center"/>
    </xf>
    <xf numFmtId="165" fontId="21" fillId="0" borderId="8" xfId="0" applyNumberFormat="1" applyFont="1" applyBorder="1" applyAlignment="1" applyProtection="1">
      <alignment horizontal="center" vertical="center"/>
    </xf>
    <xf numFmtId="0" fontId="6" fillId="2" borderId="15" xfId="0" applyFont="1" applyFill="1" applyBorder="1" applyAlignment="1" applyProtection="1">
      <alignment horizontal="right"/>
    </xf>
    <xf numFmtId="0" fontId="16" fillId="0" borderId="0" xfId="0" applyFont="1" applyAlignment="1">
      <alignment vertical="center" wrapText="1"/>
    </xf>
    <xf numFmtId="0" fontId="14" fillId="0" borderId="0" xfId="0" applyFont="1" applyAlignment="1">
      <alignment horizontal="left" vertical="center" wrapText="1"/>
    </xf>
    <xf numFmtId="0" fontId="3" fillId="0" borderId="0" xfId="0" applyFont="1" applyProtection="1">
      <protection locked="0"/>
    </xf>
    <xf numFmtId="164" fontId="9" fillId="0" borderId="1" xfId="0" applyNumberFormat="1" applyFont="1" applyFill="1" applyBorder="1" applyAlignment="1" applyProtection="1">
      <alignment horizontal="center"/>
      <protection locked="0"/>
    </xf>
    <xf numFmtId="0" fontId="0" fillId="0" borderId="0" xfId="0" applyFill="1" applyProtection="1">
      <protection locked="0"/>
    </xf>
    <xf numFmtId="0" fontId="0" fillId="0" borderId="0" xfId="0" applyProtection="1">
      <protection locked="0"/>
    </xf>
    <xf numFmtId="0" fontId="3" fillId="0" borderId="0" xfId="0" applyFont="1" applyAlignment="1" applyProtection="1">
      <alignment horizontal="left"/>
      <protection locked="0"/>
    </xf>
    <xf numFmtId="0" fontId="0" fillId="0" borderId="0" xfId="0" applyFill="1" applyBorder="1" applyAlignment="1" applyProtection="1">
      <alignment horizontal="left"/>
      <protection locked="0"/>
    </xf>
    <xf numFmtId="0" fontId="4" fillId="0" borderId="0" xfId="0" applyFont="1" applyBorder="1" applyAlignment="1" applyProtection="1">
      <alignment horizontal="right"/>
      <protection locked="0"/>
    </xf>
    <xf numFmtId="0" fontId="0" fillId="0" borderId="0" xfId="0" applyNumberFormat="1" applyFill="1" applyBorder="1" applyAlignment="1" applyProtection="1">
      <alignment horizontal="left"/>
      <protection locked="0"/>
    </xf>
    <xf numFmtId="0" fontId="9"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4" fillId="0" borderId="2" xfId="0" applyFont="1" applyBorder="1" applyAlignment="1" applyProtection="1">
      <alignment horizontal="center" vertical="center"/>
      <protection locked="0"/>
    </xf>
    <xf numFmtId="0" fontId="3" fillId="0" borderId="0" xfId="0" applyNumberFormat="1" applyFont="1" applyFill="1" applyBorder="1" applyAlignment="1" applyProtection="1">
      <alignment horizontal="left"/>
      <protection locked="0"/>
    </xf>
    <xf numFmtId="0" fontId="4" fillId="0" borderId="0" xfId="0" applyFont="1" applyAlignment="1" applyProtection="1">
      <alignment horizontal="left"/>
      <protection locked="0"/>
    </xf>
    <xf numFmtId="0" fontId="0" fillId="0" borderId="2" xfId="0" applyFill="1" applyBorder="1" applyAlignment="1" applyProtection="1">
      <alignment horizontal="center" vertical="center"/>
      <protection locked="0"/>
    </xf>
    <xf numFmtId="0" fontId="5" fillId="0" borderId="2" xfId="0" applyFont="1" applyBorder="1" applyAlignment="1" applyProtection="1">
      <alignment horizontal="right"/>
      <protection locked="0"/>
    </xf>
    <xf numFmtId="16" fontId="10" fillId="0" borderId="2" xfId="0" applyNumberFormat="1"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6" fillId="2" borderId="0" xfId="0" applyNumberFormat="1" applyFont="1" applyFill="1" applyBorder="1" applyAlignment="1" applyProtection="1">
      <protection locked="0"/>
    </xf>
    <xf numFmtId="14" fontId="7" fillId="0" borderId="2" xfId="0" applyNumberFormat="1" applyFont="1" applyFill="1" applyBorder="1" applyAlignment="1" applyProtection="1">
      <alignment horizontal="right"/>
      <protection locked="0"/>
    </xf>
    <xf numFmtId="165" fontId="8" fillId="0" borderId="2" xfId="0" applyNumberFormat="1" applyFont="1" applyBorder="1" applyAlignment="1" applyProtection="1">
      <alignment horizontal="center"/>
      <protection locked="0"/>
    </xf>
    <xf numFmtId="165" fontId="9" fillId="0" borderId="2" xfId="0" applyNumberFormat="1" applyFont="1" applyBorder="1" applyAlignment="1" applyProtection="1">
      <alignment horizontal="center"/>
      <protection locked="0"/>
    </xf>
    <xf numFmtId="165" fontId="0" fillId="0" borderId="2" xfId="0" applyNumberFormat="1" applyBorder="1" applyAlignment="1" applyProtection="1">
      <alignment horizontal="center"/>
      <protection locked="0"/>
    </xf>
    <xf numFmtId="0" fontId="0" fillId="2" borderId="4" xfId="0" applyNumberFormat="1" applyFont="1" applyFill="1" applyBorder="1" applyAlignment="1" applyProtection="1">
      <protection locked="0"/>
    </xf>
    <xf numFmtId="0" fontId="0" fillId="2" borderId="0" xfId="0" applyNumberFormat="1" applyFont="1" applyFill="1" applyBorder="1" applyAlignment="1" applyProtection="1">
      <protection locked="0"/>
    </xf>
    <xf numFmtId="0" fontId="7" fillId="0" borderId="2" xfId="0" applyFont="1" applyFill="1" applyBorder="1" applyAlignment="1" applyProtection="1">
      <alignment horizontal="left"/>
      <protection locked="0"/>
    </xf>
    <xf numFmtId="0" fontId="3" fillId="0" borderId="2" xfId="0" applyFont="1" applyFill="1" applyBorder="1" applyAlignment="1" applyProtection="1">
      <alignment horizontal="right"/>
      <protection locked="0"/>
    </xf>
    <xf numFmtId="165" fontId="3" fillId="0" borderId="2" xfId="0" applyNumberFormat="1" applyFont="1" applyBorder="1" applyAlignment="1" applyProtection="1">
      <alignment horizontal="center"/>
      <protection locked="0"/>
    </xf>
    <xf numFmtId="0" fontId="5" fillId="2" borderId="0" xfId="0" applyNumberFormat="1" applyFont="1" applyFill="1" applyBorder="1" applyAlignment="1" applyProtection="1">
      <protection locked="0"/>
    </xf>
    <xf numFmtId="0" fontId="0" fillId="0" borderId="2" xfId="0" applyBorder="1" applyProtection="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5" fontId="0" fillId="0" borderId="0" xfId="0" applyNumberFormat="1" applyBorder="1" applyAlignment="1" applyProtection="1">
      <alignment horizontal="center" vertical="center"/>
      <protection locked="0"/>
    </xf>
    <xf numFmtId="165" fontId="21" fillId="0" borderId="0" xfId="0" applyNumberFormat="1" applyFont="1" applyBorder="1" applyAlignment="1" applyProtection="1">
      <alignment horizontal="center" vertical="center"/>
      <protection locked="0"/>
    </xf>
    <xf numFmtId="44" fontId="0" fillId="0" borderId="2" xfId="0" applyNumberFormat="1" applyBorder="1" applyAlignment="1" applyProtection="1">
      <alignment horizontal="center"/>
      <protection locked="0"/>
    </xf>
    <xf numFmtId="0" fontId="6" fillId="2" borderId="0" xfId="0" applyFont="1" applyFill="1" applyBorder="1" applyProtection="1">
      <protection locked="0"/>
    </xf>
    <xf numFmtId="7" fontId="0" fillId="2" borderId="0" xfId="0" applyNumberFormat="1" applyFill="1" applyBorder="1" applyProtection="1">
      <protection locked="0"/>
    </xf>
    <xf numFmtId="0" fontId="0" fillId="2" borderId="0" xfId="0" applyFill="1" applyBorder="1" applyProtection="1">
      <protection locked="0"/>
    </xf>
    <xf numFmtId="0" fontId="0" fillId="0" borderId="12" xfId="0" applyBorder="1" applyProtection="1">
      <protection locked="0"/>
    </xf>
    <xf numFmtId="165" fontId="0" fillId="0" borderId="12" xfId="0" applyNumberFormat="1" applyBorder="1" applyProtection="1">
      <protection locked="0"/>
    </xf>
    <xf numFmtId="0" fontId="3" fillId="2" borderId="12" xfId="0" applyFont="1" applyFill="1" applyBorder="1" applyProtection="1">
      <protection locked="0"/>
    </xf>
    <xf numFmtId="0" fontId="3" fillId="2" borderId="13" xfId="0" applyFont="1" applyFill="1" applyBorder="1" applyProtection="1">
      <protection locked="0"/>
    </xf>
    <xf numFmtId="0" fontId="0" fillId="0" borderId="0" xfId="0" applyBorder="1" applyProtection="1">
      <protection locked="0"/>
    </xf>
    <xf numFmtId="0" fontId="22" fillId="0" borderId="0" xfId="0" applyFont="1" applyBorder="1" applyProtection="1">
      <protection locked="0"/>
    </xf>
    <xf numFmtId="0" fontId="0" fillId="0" borderId="16" xfId="0" applyBorder="1" applyProtection="1">
      <protection locked="0"/>
    </xf>
    <xf numFmtId="0" fontId="0" fillId="0" borderId="18" xfId="0" applyBorder="1" applyProtection="1">
      <protection locked="0"/>
    </xf>
    <xf numFmtId="0" fontId="0" fillId="0" borderId="19" xfId="0" applyBorder="1" applyProtection="1">
      <protection locked="0"/>
    </xf>
    <xf numFmtId="165" fontId="0" fillId="0" borderId="0" xfId="0" applyNumberFormat="1" applyProtection="1"/>
    <xf numFmtId="0" fontId="0" fillId="0" borderId="11" xfId="0" applyBorder="1" applyProtection="1"/>
    <xf numFmtId="0" fontId="0" fillId="0" borderId="17" xfId="0" applyBorder="1" applyProtection="1"/>
    <xf numFmtId="0" fontId="0" fillId="0" borderId="0" xfId="0" applyFill="1" applyBorder="1" applyAlignment="1" applyProtection="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horizontal="center"/>
      <protection locked="0"/>
    </xf>
    <xf numFmtId="0" fontId="0" fillId="0" borderId="2" xfId="0" applyBorder="1" applyAlignment="1" applyProtection="1">
      <protection locked="0"/>
    </xf>
    <xf numFmtId="0" fontId="24" fillId="0" borderId="2" xfId="0" applyFont="1" applyBorder="1" applyAlignment="1" applyProtection="1">
      <protection locked="0"/>
    </xf>
    <xf numFmtId="2" fontId="0" fillId="0" borderId="0" xfId="0" applyNumberFormat="1" applyBorder="1" applyAlignment="1" applyProtection="1">
      <protection locked="0"/>
    </xf>
    <xf numFmtId="0" fontId="0" fillId="0" borderId="0" xfId="0" applyBorder="1" applyAlignment="1" applyProtection="1">
      <protection locked="0"/>
    </xf>
    <xf numFmtId="0" fontId="0" fillId="0" borderId="0" xfId="0" applyBorder="1" applyAlignment="1" applyProtection="1">
      <alignment horizontal="right"/>
      <protection locked="0"/>
    </xf>
    <xf numFmtId="2" fontId="0" fillId="0" borderId="2" xfId="0" applyNumberFormat="1" applyBorder="1" applyAlignment="1" applyProtection="1">
      <protection locked="0"/>
    </xf>
    <xf numFmtId="0" fontId="0" fillId="0" borderId="0" xfId="0" applyFill="1" applyBorder="1" applyProtection="1">
      <protection locked="0"/>
    </xf>
    <xf numFmtId="44" fontId="0" fillId="0" borderId="2" xfId="1" applyFont="1" applyBorder="1" applyProtection="1">
      <protection locked="0"/>
    </xf>
    <xf numFmtId="44" fontId="0" fillId="0" borderId="0" xfId="1" applyFont="1" applyBorder="1" applyProtection="1">
      <protection locked="0"/>
    </xf>
    <xf numFmtId="0" fontId="0" fillId="0" borderId="0" xfId="0" applyAlignment="1" applyProtection="1">
      <protection locked="0"/>
    </xf>
    <xf numFmtId="0" fontId="0" fillId="0" borderId="0" xfId="0" applyAlignment="1" applyProtection="1">
      <alignment horizontal="right"/>
      <protection locked="0"/>
    </xf>
    <xf numFmtId="0" fontId="0" fillId="0" borderId="0" xfId="0" applyNumberFormat="1" applyBorder="1" applyAlignment="1" applyProtection="1">
      <protection locked="0"/>
    </xf>
    <xf numFmtId="0" fontId="20" fillId="0" borderId="2" xfId="0" applyFont="1" applyBorder="1" applyProtection="1">
      <protection locked="0"/>
    </xf>
    <xf numFmtId="0" fontId="20" fillId="0" borderId="0" xfId="0" applyFont="1" applyBorder="1" applyProtection="1">
      <protection locked="0"/>
    </xf>
    <xf numFmtId="44" fontId="20" fillId="0" borderId="2" xfId="1" applyFont="1" applyBorder="1" applyAlignment="1" applyProtection="1">
      <protection locked="0"/>
    </xf>
    <xf numFmtId="44" fontId="20" fillId="0" borderId="0" xfId="1" applyFont="1" applyBorder="1" applyAlignment="1" applyProtection="1">
      <alignment horizontal="center"/>
      <protection locked="0"/>
    </xf>
    <xf numFmtId="0" fontId="24" fillId="0" borderId="2" xfId="0" applyNumberFormat="1" applyFont="1" applyBorder="1" applyAlignment="1" applyProtection="1">
      <alignment horizontal="center" vertical="center" wrapText="1"/>
      <protection locked="0"/>
    </xf>
    <xf numFmtId="49" fontId="20" fillId="0" borderId="0" xfId="0" applyNumberFormat="1" applyFont="1" applyBorder="1" applyAlignment="1" applyProtection="1">
      <alignment horizontal="center" vertical="center" wrapText="1"/>
      <protection locked="0"/>
    </xf>
    <xf numFmtId="44" fontId="0" fillId="0" borderId="2" xfId="1" applyFont="1" applyBorder="1" applyAlignment="1" applyProtection="1">
      <protection locked="0"/>
    </xf>
    <xf numFmtId="1" fontId="20" fillId="0" borderId="2" xfId="0" applyNumberFormat="1" applyFont="1" applyBorder="1" applyAlignment="1" applyProtection="1">
      <alignment horizontal="center" vertical="center" wrapText="1"/>
      <protection locked="0"/>
    </xf>
    <xf numFmtId="49" fontId="20" fillId="0" borderId="0" xfId="0" applyNumberFormat="1" applyFont="1" applyAlignment="1" applyProtection="1">
      <alignment horizontal="center" vertical="center" wrapText="1"/>
      <protection locked="0"/>
    </xf>
    <xf numFmtId="0" fontId="23" fillId="4" borderId="0" xfId="0" applyFont="1" applyFill="1" applyProtection="1">
      <protection locked="0"/>
    </xf>
    <xf numFmtId="0" fontId="20" fillId="0" borderId="2" xfId="0" applyNumberFormat="1" applyFont="1" applyBorder="1" applyAlignment="1" applyProtection="1">
      <alignment horizontal="center" vertical="center" wrapText="1"/>
      <protection locked="0"/>
    </xf>
    <xf numFmtId="0" fontId="0" fillId="0" borderId="0" xfId="0" applyFill="1" applyBorder="1" applyAlignment="1" applyProtection="1">
      <alignment wrapText="1"/>
      <protection locked="0"/>
    </xf>
    <xf numFmtId="0" fontId="24" fillId="0" borderId="2" xfId="0" applyFont="1" applyBorder="1" applyProtection="1">
      <protection locked="0"/>
    </xf>
    <xf numFmtId="0" fontId="0" fillId="0" borderId="0" xfId="0" applyBorder="1" applyAlignment="1" applyProtection="1">
      <alignment horizontal="center"/>
      <protection locked="0"/>
    </xf>
    <xf numFmtId="44" fontId="0" fillId="0" borderId="2" xfId="0" applyNumberFormat="1" applyBorder="1" applyAlignment="1" applyProtection="1">
      <alignment horizontal="right"/>
      <protection locked="0"/>
    </xf>
    <xf numFmtId="0" fontId="0" fillId="0" borderId="4" xfId="0" applyBorder="1" applyAlignment="1" applyProtection="1">
      <alignment wrapText="1"/>
      <protection locked="0"/>
    </xf>
    <xf numFmtId="0" fontId="0" fillId="0" borderId="9" xfId="0" applyBorder="1" applyAlignment="1" applyProtection="1">
      <protection locked="0"/>
    </xf>
    <xf numFmtId="49" fontId="20" fillId="0" borderId="2" xfId="0" applyNumberFormat="1" applyFont="1" applyBorder="1" applyAlignment="1" applyProtection="1">
      <alignment horizontal="center" vertical="center" wrapText="1"/>
      <protection locked="0"/>
    </xf>
    <xf numFmtId="2" fontId="0" fillId="0" borderId="2" xfId="0" applyNumberFormat="1" applyBorder="1" applyProtection="1"/>
    <xf numFmtId="0" fontId="0" fillId="0" borderId="0" xfId="0" applyBorder="1" applyAlignment="1" applyProtection="1">
      <alignment horizontal="right"/>
    </xf>
    <xf numFmtId="0" fontId="0" fillId="0" borderId="4" xfId="0" applyBorder="1" applyAlignment="1" applyProtection="1">
      <alignment horizontal="center"/>
    </xf>
    <xf numFmtId="2" fontId="0" fillId="0" borderId="2" xfId="0" applyNumberFormat="1" applyBorder="1" applyAlignment="1" applyProtection="1"/>
    <xf numFmtId="0" fontId="0" fillId="0" borderId="8" xfId="0" applyNumberFormat="1" applyBorder="1" applyAlignment="1" applyProtection="1"/>
    <xf numFmtId="44" fontId="0" fillId="0" borderId="8" xfId="0" applyNumberFormat="1" applyBorder="1" applyProtection="1"/>
    <xf numFmtId="44" fontId="0" fillId="0" borderId="2" xfId="1" applyFont="1" applyBorder="1" applyAlignment="1" applyProtection="1">
      <alignment horizontal="center"/>
    </xf>
    <xf numFmtId="0" fontId="0" fillId="0" borderId="0" xfId="0" applyAlignment="1" applyProtection="1"/>
    <xf numFmtId="44" fontId="0" fillId="0" borderId="8" xfId="0" applyNumberFormat="1" applyBorder="1" applyAlignment="1" applyProtection="1"/>
    <xf numFmtId="0" fontId="0" fillId="0" borderId="8" xfId="0" applyBorder="1" applyProtection="1"/>
    <xf numFmtId="0" fontId="0" fillId="0" borderId="0" xfId="0" applyBorder="1" applyAlignment="1" applyProtection="1"/>
    <xf numFmtId="0" fontId="0" fillId="0" borderId="0" xfId="0" applyAlignment="1" applyProtection="1">
      <alignment wrapText="1"/>
    </xf>
    <xf numFmtId="0" fontId="0" fillId="0" borderId="4" xfId="0" applyBorder="1" applyAlignment="1" applyProtection="1"/>
    <xf numFmtId="0" fontId="0" fillId="0" borderId="0" xfId="0" applyBorder="1" applyAlignment="1" applyProtection="1">
      <alignment wrapText="1"/>
    </xf>
    <xf numFmtId="44" fontId="0" fillId="0" borderId="2" xfId="1" applyFont="1" applyBorder="1" applyProtection="1"/>
    <xf numFmtId="44" fontId="0" fillId="0" borderId="1" xfId="1" applyFont="1" applyBorder="1" applyProtection="1"/>
    <xf numFmtId="44" fontId="0" fillId="0" borderId="8" xfId="1" applyFont="1" applyBorder="1" applyProtection="1"/>
    <xf numFmtId="49" fontId="20" fillId="0" borderId="0" xfId="0" applyNumberFormat="1" applyFont="1" applyAlignment="1" applyProtection="1">
      <alignment horizontal="center" vertical="center" wrapText="1"/>
    </xf>
    <xf numFmtId="44" fontId="0" fillId="0" borderId="0" xfId="1" applyFont="1" applyBorder="1" applyProtection="1"/>
    <xf numFmtId="44" fontId="0" fillId="0" borderId="2" xfId="0" applyNumberFormat="1" applyBorder="1" applyProtection="1"/>
    <xf numFmtId="44" fontId="0" fillId="0" borderId="28" xfId="1" applyNumberFormat="1" applyFont="1" applyBorder="1" applyProtection="1"/>
    <xf numFmtId="0" fontId="12" fillId="0" borderId="0" xfId="0" applyFont="1" applyAlignment="1">
      <alignment horizontal="center" vertical="center" wrapText="1"/>
    </xf>
    <xf numFmtId="0" fontId="0" fillId="0" borderId="0" xfId="0" applyAlignment="1" applyProtection="1">
      <alignment horizontal="right"/>
      <protection locked="0"/>
    </xf>
    <xf numFmtId="0" fontId="10" fillId="0" borderId="2"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10" fillId="0" borderId="2" xfId="0" applyNumberFormat="1" applyFont="1" applyFill="1" applyBorder="1" applyAlignment="1" applyProtection="1">
      <alignment horizontal="left"/>
      <protection locked="0"/>
    </xf>
    <xf numFmtId="165" fontId="18" fillId="0" borderId="12" xfId="0" applyNumberFormat="1" applyFont="1" applyBorder="1" applyAlignment="1" applyProtection="1">
      <alignment horizontal="center"/>
    </xf>
    <xf numFmtId="165" fontId="18" fillId="0" borderId="14" xfId="0" applyNumberFormat="1" applyFont="1" applyBorder="1" applyAlignment="1" applyProtection="1">
      <alignment horizontal="center"/>
    </xf>
    <xf numFmtId="0" fontId="0" fillId="0" borderId="0" xfId="0" applyFont="1" applyAlignment="1">
      <alignment vertical="top"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11" fillId="0" borderId="0" xfId="0" applyFont="1" applyAlignment="1">
      <alignment horizontal="center"/>
    </xf>
    <xf numFmtId="0" fontId="0" fillId="0" borderId="0" xfId="0" applyAlignment="1">
      <alignment horizontal="center"/>
    </xf>
    <xf numFmtId="0" fontId="0" fillId="0" borderId="0" xfId="0" applyFont="1" applyAlignment="1">
      <alignment vertical="center" wrapText="1"/>
    </xf>
    <xf numFmtId="0" fontId="18" fillId="0" borderId="0" xfId="0" applyFont="1" applyAlignment="1">
      <alignment horizontal="center" vertical="top" wrapText="1"/>
    </xf>
    <xf numFmtId="0" fontId="2" fillId="0" borderId="0" xfId="0" applyFont="1" applyAlignment="1">
      <alignment horizontal="center"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0" xfId="0" applyAlignment="1" applyProtection="1">
      <alignment horizontal="center" wrapText="1"/>
    </xf>
    <xf numFmtId="0" fontId="0" fillId="0" borderId="0" xfId="0" applyAlignment="1" applyProtection="1">
      <alignment horizontal="right"/>
    </xf>
    <xf numFmtId="0" fontId="0" fillId="0" borderId="0" xfId="0" applyBorder="1" applyAlignment="1" applyProtection="1">
      <alignment horizontal="right"/>
    </xf>
    <xf numFmtId="0" fontId="0" fillId="0" borderId="22" xfId="0" applyBorder="1" applyAlignment="1" applyProtection="1">
      <alignment horizontal="right"/>
    </xf>
    <xf numFmtId="0" fontId="0" fillId="3" borderId="25"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26" xfId="0" applyFill="1" applyBorder="1" applyAlignment="1" applyProtection="1">
      <alignment horizontal="left" wrapText="1"/>
      <protection locked="0"/>
    </xf>
    <xf numFmtId="0" fontId="0" fillId="3" borderId="4" xfId="0" applyFill="1" applyBorder="1" applyAlignment="1" applyProtection="1">
      <alignment horizontal="left" wrapText="1"/>
      <protection locked="0"/>
    </xf>
    <xf numFmtId="0" fontId="0" fillId="3" borderId="24"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0" borderId="3" xfId="0" applyBorder="1" applyAlignment="1" applyProtection="1">
      <alignment horizontal="right"/>
      <protection locked="0"/>
    </xf>
    <xf numFmtId="0" fontId="0" fillId="0" borderId="23" xfId="0" applyBorder="1" applyAlignment="1" applyProtection="1">
      <alignment horizontal="right"/>
      <protection locked="0"/>
    </xf>
    <xf numFmtId="0" fontId="0" fillId="0" borderId="22" xfId="0" applyBorder="1" applyAlignment="1" applyProtection="1">
      <alignment horizontal="right"/>
      <protection locked="0"/>
    </xf>
    <xf numFmtId="14" fontId="0" fillId="0" borderId="20" xfId="0" applyNumberFormat="1" applyBorder="1" applyAlignment="1" applyProtection="1">
      <alignment horizontal="center"/>
      <protection locked="0"/>
    </xf>
    <xf numFmtId="14" fontId="0" fillId="0" borderId="21" xfId="0" applyNumberFormat="1" applyBorder="1" applyAlignment="1" applyProtection="1">
      <alignment horizontal="center"/>
      <protection locked="0"/>
    </xf>
    <xf numFmtId="0" fontId="0" fillId="0" borderId="3" xfId="0" applyBorder="1" applyAlignment="1" applyProtection="1">
      <alignment horizontal="right"/>
    </xf>
    <xf numFmtId="0" fontId="0" fillId="0" borderId="23" xfId="0" applyBorder="1" applyAlignment="1" applyProtection="1">
      <alignment horizontal="right"/>
    </xf>
    <xf numFmtId="0" fontId="25" fillId="0" borderId="0" xfId="0" applyFont="1" applyAlignment="1" applyProtection="1">
      <alignment horizontal="center" wrapText="1"/>
    </xf>
    <xf numFmtId="0" fontId="25" fillId="0" borderId="4" xfId="0" applyFont="1" applyBorder="1" applyAlignment="1" applyProtection="1">
      <alignment horizontal="center" wrapText="1"/>
    </xf>
    <xf numFmtId="0" fontId="0" fillId="0" borderId="0" xfId="0" applyBorder="1" applyAlignment="1" applyProtection="1">
      <alignment horizontal="right"/>
      <protection locked="0"/>
    </xf>
    <xf numFmtId="0" fontId="0" fillId="0" borderId="4" xfId="0" applyBorder="1" applyAlignment="1" applyProtection="1">
      <alignment horizontal="center" wrapText="1"/>
    </xf>
    <xf numFmtId="44" fontId="24" fillId="0" borderId="9" xfId="1" applyFont="1" applyBorder="1" applyAlignment="1" applyProtection="1">
      <alignment horizontal="center"/>
      <protection locked="0"/>
    </xf>
    <xf numFmtId="44" fontId="24" fillId="0" borderId="10" xfId="1" applyFont="1" applyBorder="1" applyAlignment="1" applyProtection="1">
      <alignment horizontal="center"/>
      <protection locked="0"/>
    </xf>
    <xf numFmtId="2" fontId="24" fillId="0" borderId="9" xfId="0" applyNumberFormat="1" applyFont="1" applyBorder="1" applyAlignment="1" applyProtection="1">
      <alignment horizontal="center"/>
      <protection locked="0"/>
    </xf>
    <xf numFmtId="0" fontId="24" fillId="0" borderId="10"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 xfId="0" applyBorder="1" applyAlignment="1" applyProtection="1">
      <alignment horizontal="center"/>
      <protection locked="0"/>
    </xf>
    <xf numFmtId="0" fontId="0" fillId="3" borderId="25"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0" fillId="3" borderId="7" xfId="0" applyFill="1" applyBorder="1" applyAlignment="1" applyProtection="1">
      <alignment horizontal="center" wrapText="1"/>
      <protection locked="0"/>
    </xf>
    <xf numFmtId="0" fontId="0" fillId="3" borderId="24" xfId="0" applyFill="1" applyBorder="1" applyAlignment="1" applyProtection="1">
      <alignment horizontal="center" wrapText="1"/>
      <protection locked="0"/>
    </xf>
    <xf numFmtId="0" fontId="0" fillId="3" borderId="0" xfId="0" applyFill="1" applyBorder="1" applyAlignment="1" applyProtection="1">
      <alignment horizontal="center" wrapText="1"/>
      <protection locked="0"/>
    </xf>
    <xf numFmtId="0" fontId="0" fillId="3" borderId="22" xfId="0" applyFill="1" applyBorder="1" applyAlignment="1" applyProtection="1">
      <alignment horizontal="center" wrapText="1"/>
      <protection locked="0"/>
    </xf>
    <xf numFmtId="0" fontId="0" fillId="3" borderId="26"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27" xfId="0" applyFill="1" applyBorder="1" applyAlignment="1" applyProtection="1">
      <alignment horizontal="center" wrapText="1"/>
      <protection locked="0"/>
    </xf>
    <xf numFmtId="0" fontId="0" fillId="0" borderId="0" xfId="0" applyNumberFormat="1" applyAlignment="1" applyProtection="1">
      <alignment horizontal="center"/>
      <protection locked="0"/>
    </xf>
    <xf numFmtId="0" fontId="0" fillId="0" borderId="22" xfId="0" applyNumberFormat="1" applyBorder="1" applyAlignment="1" applyProtection="1">
      <alignment horizontal="center"/>
      <protection locked="0"/>
    </xf>
    <xf numFmtId="0" fontId="26" fillId="0" borderId="0" xfId="0" applyFont="1" applyAlignment="1">
      <alignment horizontal="center"/>
    </xf>
    <xf numFmtId="0" fontId="27"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3"/>
  <sheetViews>
    <sheetView tabSelected="1" workbookViewId="0">
      <selection activeCell="L16" sqref="L16"/>
    </sheetView>
  </sheetViews>
  <sheetFormatPr defaultRowHeight="15" x14ac:dyDescent="0.25"/>
  <cols>
    <col min="1" max="1" width="9.140625" style="39"/>
    <col min="2" max="2" width="23.7109375" style="39" customWidth="1"/>
    <col min="3" max="9" width="10" style="39" customWidth="1"/>
    <col min="10" max="16384" width="9.140625" style="39"/>
  </cols>
  <sheetData>
    <row r="2" spans="2:9" x14ac:dyDescent="0.25">
      <c r="B2" s="36" t="s">
        <v>0</v>
      </c>
      <c r="C2" s="37">
        <v>45057</v>
      </c>
      <c r="D2" s="38"/>
      <c r="E2" s="38"/>
      <c r="F2" s="141" t="s">
        <v>1</v>
      </c>
      <c r="G2" s="141"/>
      <c r="H2" s="14">
        <f>C2-183</f>
        <v>44874</v>
      </c>
    </row>
    <row r="3" spans="2:9" x14ac:dyDescent="0.25">
      <c r="B3" s="40" t="s">
        <v>112</v>
      </c>
      <c r="C3" s="142" t="s">
        <v>114</v>
      </c>
      <c r="D3" s="142"/>
      <c r="E3" s="142"/>
      <c r="F3" s="143" t="s">
        <v>64</v>
      </c>
      <c r="G3" s="143"/>
      <c r="H3" s="144" t="s">
        <v>2</v>
      </c>
      <c r="I3" s="144"/>
    </row>
    <row r="4" spans="2:9" x14ac:dyDescent="0.25">
      <c r="B4" s="40"/>
      <c r="C4" s="41"/>
      <c r="D4" s="41"/>
      <c r="E4" s="41"/>
      <c r="F4" s="42"/>
      <c r="G4" s="42"/>
      <c r="H4" s="43"/>
      <c r="I4" s="43"/>
    </row>
    <row r="5" spans="2:9" x14ac:dyDescent="0.25">
      <c r="B5" s="40" t="s">
        <v>3</v>
      </c>
      <c r="C5" s="44" t="s">
        <v>4</v>
      </c>
      <c r="D5" s="45" t="s">
        <v>113</v>
      </c>
      <c r="E5" s="41"/>
      <c r="F5" s="42"/>
      <c r="G5" s="46"/>
      <c r="H5" s="47" t="s">
        <v>5</v>
      </c>
      <c r="I5" s="43"/>
    </row>
    <row r="6" spans="2:9" x14ac:dyDescent="0.25">
      <c r="B6" s="48"/>
      <c r="C6" s="49"/>
      <c r="D6" s="45" t="s">
        <v>6</v>
      </c>
      <c r="E6" s="41"/>
      <c r="F6" s="42"/>
      <c r="G6" s="46"/>
      <c r="H6" s="47" t="s">
        <v>7</v>
      </c>
      <c r="I6" s="43"/>
    </row>
    <row r="8" spans="2:9" x14ac:dyDescent="0.25">
      <c r="B8" s="50" t="s">
        <v>8</v>
      </c>
      <c r="C8" s="51" t="s">
        <v>9</v>
      </c>
      <c r="D8" s="51" t="s">
        <v>10</v>
      </c>
      <c r="E8" s="51" t="s">
        <v>11</v>
      </c>
      <c r="F8" s="51" t="s">
        <v>12</v>
      </c>
      <c r="G8" s="51" t="s">
        <v>13</v>
      </c>
      <c r="H8" s="51" t="s">
        <v>14</v>
      </c>
      <c r="I8" s="52" t="s">
        <v>15</v>
      </c>
    </row>
    <row r="9" spans="2:9" x14ac:dyDescent="0.25">
      <c r="B9" s="2" t="s">
        <v>65</v>
      </c>
      <c r="C9" s="53"/>
      <c r="D9" s="53"/>
      <c r="E9" s="53"/>
      <c r="F9" s="53"/>
      <c r="G9" s="53"/>
      <c r="H9" s="53"/>
      <c r="I9" s="53"/>
    </row>
    <row r="10" spans="2:9" x14ac:dyDescent="0.25">
      <c r="B10" s="54" t="s">
        <v>65</v>
      </c>
      <c r="C10" s="55">
        <v>0</v>
      </c>
      <c r="D10" s="56">
        <v>0</v>
      </c>
      <c r="E10" s="56">
        <v>0</v>
      </c>
      <c r="F10" s="56">
        <v>0</v>
      </c>
      <c r="G10" s="56">
        <v>0</v>
      </c>
      <c r="H10" s="56">
        <v>0</v>
      </c>
      <c r="I10" s="11">
        <f>SUM(C10:H10)</f>
        <v>0</v>
      </c>
    </row>
    <row r="11" spans="2:9" x14ac:dyDescent="0.25">
      <c r="B11" s="4" t="s">
        <v>16</v>
      </c>
      <c r="C11" s="58"/>
      <c r="D11" s="59"/>
      <c r="E11" s="59"/>
      <c r="F11" s="59"/>
      <c r="G11" s="59"/>
      <c r="H11" s="59"/>
      <c r="I11" s="3"/>
    </row>
    <row r="12" spans="2:9" x14ac:dyDescent="0.25">
      <c r="B12" s="60" t="s">
        <v>17</v>
      </c>
      <c r="C12" s="55">
        <v>0</v>
      </c>
      <c r="D12" s="55">
        <v>0</v>
      </c>
      <c r="E12" s="55">
        <v>0</v>
      </c>
      <c r="F12" s="55">
        <v>0</v>
      </c>
      <c r="G12" s="55">
        <v>0</v>
      </c>
      <c r="H12" s="55">
        <v>0</v>
      </c>
      <c r="I12" s="11">
        <f>SUM(C12:H12)</f>
        <v>0</v>
      </c>
    </row>
    <row r="13" spans="2:9" x14ac:dyDescent="0.25">
      <c r="B13" s="61"/>
      <c r="C13" s="62"/>
      <c r="D13" s="57"/>
      <c r="E13" s="57"/>
      <c r="F13" s="57"/>
      <c r="G13" s="57"/>
      <c r="H13" s="57"/>
      <c r="I13" s="11">
        <f t="shared" ref="I13:I16" si="0">SUM(C13:H13)</f>
        <v>0</v>
      </c>
    </row>
    <row r="14" spans="2:9" x14ac:dyDescent="0.25">
      <c r="B14" s="61"/>
      <c r="C14" s="62"/>
      <c r="D14" s="57"/>
      <c r="E14" s="57"/>
      <c r="F14" s="57"/>
      <c r="G14" s="57"/>
      <c r="H14" s="57"/>
      <c r="I14" s="11">
        <f t="shared" si="0"/>
        <v>0</v>
      </c>
    </row>
    <row r="15" spans="2:9" x14ac:dyDescent="0.25">
      <c r="B15" s="61"/>
      <c r="C15" s="57"/>
      <c r="D15" s="57"/>
      <c r="E15" s="57"/>
      <c r="F15" s="57"/>
      <c r="G15" s="57"/>
      <c r="H15" s="57"/>
      <c r="I15" s="11">
        <f t="shared" si="0"/>
        <v>0</v>
      </c>
    </row>
    <row r="16" spans="2:9" x14ac:dyDescent="0.25">
      <c r="B16" s="61"/>
      <c r="C16" s="57"/>
      <c r="D16" s="57"/>
      <c r="E16" s="57"/>
      <c r="F16" s="57"/>
      <c r="G16" s="57"/>
      <c r="H16" s="57"/>
      <c r="I16" s="11">
        <f t="shared" si="0"/>
        <v>0</v>
      </c>
    </row>
    <row r="17" spans="2:11" x14ac:dyDescent="0.25">
      <c r="B17" s="5" t="s">
        <v>15</v>
      </c>
      <c r="C17" s="11">
        <f>SUM(C12:C16)</f>
        <v>0</v>
      </c>
      <c r="D17" s="11">
        <f t="shared" ref="D17:H17" si="1">SUM(D12:D16)</f>
        <v>0</v>
      </c>
      <c r="E17" s="11">
        <f t="shared" si="1"/>
        <v>0</v>
      </c>
      <c r="F17" s="11">
        <f t="shared" si="1"/>
        <v>0</v>
      </c>
      <c r="G17" s="11">
        <f t="shared" si="1"/>
        <v>0</v>
      </c>
      <c r="H17" s="11">
        <f t="shared" si="1"/>
        <v>0</v>
      </c>
      <c r="I17" s="11">
        <f>SUM(I12:I16)</f>
        <v>0</v>
      </c>
      <c r="K17" s="82">
        <f>SUM(C17:H17)</f>
        <v>0</v>
      </c>
    </row>
    <row r="18" spans="2:11" x14ac:dyDescent="0.25">
      <c r="B18" s="17" t="s">
        <v>69</v>
      </c>
      <c r="C18" s="63"/>
      <c r="D18" s="63"/>
      <c r="E18" s="63"/>
      <c r="F18" s="63" t="s">
        <v>18</v>
      </c>
      <c r="G18" s="63"/>
      <c r="H18" s="63"/>
      <c r="I18" s="6"/>
      <c r="K18" s="1"/>
    </row>
    <row r="19" spans="2:11" x14ac:dyDescent="0.25">
      <c r="B19" s="7" t="s">
        <v>19</v>
      </c>
      <c r="C19" s="55">
        <v>0</v>
      </c>
      <c r="D19" s="55">
        <v>0</v>
      </c>
      <c r="E19" s="55">
        <v>0</v>
      </c>
      <c r="F19" s="55">
        <v>0</v>
      </c>
      <c r="G19" s="55">
        <v>0</v>
      </c>
      <c r="H19" s="55">
        <v>0</v>
      </c>
      <c r="I19" s="11">
        <f>SUM(C19:H19)</f>
        <v>0</v>
      </c>
      <c r="K19" s="1"/>
    </row>
    <row r="20" spans="2:11" x14ac:dyDescent="0.25">
      <c r="B20" s="7" t="s">
        <v>20</v>
      </c>
      <c r="C20" s="57"/>
      <c r="D20" s="57"/>
      <c r="E20" s="57"/>
      <c r="F20" s="57"/>
      <c r="G20" s="57"/>
      <c r="H20" s="57"/>
      <c r="I20" s="11">
        <f t="shared" ref="I20:I21" si="2">SUM(C20:H20)</f>
        <v>0</v>
      </c>
      <c r="K20" s="1"/>
    </row>
    <row r="21" spans="2:11" x14ac:dyDescent="0.25">
      <c r="B21" s="7" t="s">
        <v>117</v>
      </c>
      <c r="C21" s="57"/>
      <c r="D21" s="57"/>
      <c r="E21" s="57"/>
      <c r="F21" s="57"/>
      <c r="G21" s="57"/>
      <c r="H21" s="57"/>
      <c r="I21" s="11">
        <f t="shared" si="2"/>
        <v>0</v>
      </c>
      <c r="K21" s="1"/>
    </row>
    <row r="22" spans="2:11" x14ac:dyDescent="0.25">
      <c r="B22" s="7" t="s">
        <v>116</v>
      </c>
      <c r="C22" s="57"/>
      <c r="D22" s="57"/>
      <c r="E22" s="57"/>
      <c r="F22" s="57"/>
      <c r="G22" s="57"/>
      <c r="H22" s="57"/>
      <c r="I22" s="11">
        <f t="shared" ref="I22:I28" si="3">SUM(C22:H22)</f>
        <v>0</v>
      </c>
      <c r="K22" s="1"/>
    </row>
    <row r="23" spans="2:11" x14ac:dyDescent="0.25">
      <c r="B23" s="7" t="s">
        <v>21</v>
      </c>
      <c r="C23" s="57"/>
      <c r="D23" s="57"/>
      <c r="E23" s="57"/>
      <c r="F23" s="57"/>
      <c r="G23" s="57"/>
      <c r="H23" s="57"/>
      <c r="I23" s="11">
        <f t="shared" si="3"/>
        <v>0</v>
      </c>
      <c r="K23" s="1"/>
    </row>
    <row r="24" spans="2:11" x14ac:dyDescent="0.25">
      <c r="B24" s="7" t="s">
        <v>22</v>
      </c>
      <c r="C24" s="57"/>
      <c r="D24" s="57"/>
      <c r="E24" s="57"/>
      <c r="F24" s="57"/>
      <c r="G24" s="57"/>
      <c r="H24" s="57"/>
      <c r="I24" s="11">
        <f t="shared" si="3"/>
        <v>0</v>
      </c>
      <c r="K24" s="1"/>
    </row>
    <row r="25" spans="2:11" x14ac:dyDescent="0.25">
      <c r="B25" s="7" t="s">
        <v>23</v>
      </c>
      <c r="C25" s="57"/>
      <c r="D25" s="57"/>
      <c r="E25" s="57"/>
      <c r="F25" s="57"/>
      <c r="G25" s="57"/>
      <c r="H25" s="57"/>
      <c r="I25" s="11">
        <f t="shared" si="3"/>
        <v>0</v>
      </c>
      <c r="K25" s="1"/>
    </row>
    <row r="26" spans="2:11" x14ac:dyDescent="0.25">
      <c r="B26" s="7" t="s">
        <v>24</v>
      </c>
      <c r="C26" s="57"/>
      <c r="D26" s="57"/>
      <c r="E26" s="57"/>
      <c r="F26" s="57"/>
      <c r="G26" s="57"/>
      <c r="H26" s="57"/>
      <c r="I26" s="11">
        <f t="shared" si="3"/>
        <v>0</v>
      </c>
      <c r="K26" s="1"/>
    </row>
    <row r="27" spans="2:11" x14ac:dyDescent="0.25">
      <c r="B27" s="7" t="s">
        <v>25</v>
      </c>
      <c r="C27" s="57"/>
      <c r="D27" s="57"/>
      <c r="E27" s="57"/>
      <c r="F27" s="57"/>
      <c r="G27" s="57"/>
      <c r="H27" s="57"/>
      <c r="I27" s="11">
        <f t="shared" si="3"/>
        <v>0</v>
      </c>
      <c r="K27" s="1"/>
    </row>
    <row r="28" spans="2:11" ht="15.75" thickBot="1" x14ac:dyDescent="0.3">
      <c r="B28" s="8" t="s">
        <v>26</v>
      </c>
      <c r="C28" s="66"/>
      <c r="D28" s="66"/>
      <c r="E28" s="66"/>
      <c r="F28" s="66"/>
      <c r="G28" s="66"/>
      <c r="H28" s="66"/>
      <c r="I28" s="11">
        <f t="shared" si="3"/>
        <v>0</v>
      </c>
      <c r="K28" s="1"/>
    </row>
    <row r="29" spans="2:11" ht="15.75" thickBot="1" x14ac:dyDescent="0.3">
      <c r="B29" s="5" t="s">
        <v>15</v>
      </c>
      <c r="C29" s="13">
        <f>SUM(C19:C28)</f>
        <v>0</v>
      </c>
      <c r="D29" s="13">
        <f t="shared" ref="D29:H29" si="4">SUM(D19:D28)</f>
        <v>0</v>
      </c>
      <c r="E29" s="13">
        <f t="shared" si="4"/>
        <v>0</v>
      </c>
      <c r="F29" s="13">
        <f t="shared" si="4"/>
        <v>0</v>
      </c>
      <c r="G29" s="13">
        <f t="shared" si="4"/>
        <v>0</v>
      </c>
      <c r="H29" s="13">
        <f t="shared" si="4"/>
        <v>0</v>
      </c>
      <c r="I29" s="12">
        <f>SUM(I19:I28)</f>
        <v>0</v>
      </c>
      <c r="K29" s="82">
        <f>SUM(C29:H29)</f>
        <v>0</v>
      </c>
    </row>
    <row r="30" spans="2:11" ht="16.5" thickBot="1" x14ac:dyDescent="0.3">
      <c r="B30" s="9" t="s">
        <v>27</v>
      </c>
      <c r="C30" s="67"/>
      <c r="D30" s="67"/>
      <c r="E30" s="67"/>
      <c r="F30" s="67"/>
      <c r="G30" s="67"/>
      <c r="H30" s="67"/>
      <c r="I30" s="32">
        <f>SUM(I29,I17,I10)</f>
        <v>0</v>
      </c>
    </row>
    <row r="31" spans="2:11" ht="15.75" x14ac:dyDescent="0.25">
      <c r="B31" s="31"/>
      <c r="C31" s="67"/>
      <c r="D31" s="67"/>
      <c r="E31" s="67"/>
      <c r="F31" s="67"/>
      <c r="G31" s="67"/>
      <c r="H31" s="67"/>
      <c r="I31" s="68"/>
    </row>
    <row r="32" spans="2:11" x14ac:dyDescent="0.25">
      <c r="B32" s="17" t="s">
        <v>68</v>
      </c>
      <c r="C32" s="59"/>
      <c r="D32" s="59"/>
      <c r="E32" s="59"/>
      <c r="F32" s="59"/>
      <c r="G32" s="59"/>
      <c r="H32" s="59"/>
      <c r="I32" s="59" t="s">
        <v>18</v>
      </c>
    </row>
    <row r="33" spans="2:9" x14ac:dyDescent="0.25">
      <c r="B33" s="7" t="s">
        <v>115</v>
      </c>
      <c r="C33" s="55">
        <v>0</v>
      </c>
      <c r="D33" s="55">
        <v>0</v>
      </c>
      <c r="E33" s="55">
        <v>0</v>
      </c>
      <c r="F33" s="55">
        <v>0</v>
      </c>
      <c r="G33" s="55">
        <v>0</v>
      </c>
      <c r="H33" s="55">
        <v>0</v>
      </c>
      <c r="I33" s="59" t="s">
        <v>18</v>
      </c>
    </row>
    <row r="34" spans="2:9" x14ac:dyDescent="0.25">
      <c r="B34" s="7" t="s">
        <v>118</v>
      </c>
      <c r="C34" s="69"/>
      <c r="D34" s="69"/>
      <c r="E34" s="69"/>
      <c r="F34" s="69"/>
      <c r="G34" s="69"/>
      <c r="H34" s="69"/>
      <c r="I34" s="59" t="s">
        <v>18</v>
      </c>
    </row>
    <row r="35" spans="2:9" x14ac:dyDescent="0.25">
      <c r="B35" s="7" t="s">
        <v>28</v>
      </c>
      <c r="C35" s="69"/>
      <c r="D35" s="69"/>
      <c r="E35" s="69"/>
      <c r="F35" s="69"/>
      <c r="G35" s="69"/>
      <c r="H35" s="69"/>
      <c r="I35" s="59" t="s">
        <v>18</v>
      </c>
    </row>
    <row r="36" spans="2:9" x14ac:dyDescent="0.25">
      <c r="B36" s="7" t="s">
        <v>26</v>
      </c>
      <c r="C36" s="69"/>
      <c r="D36" s="69"/>
      <c r="E36" s="69"/>
      <c r="F36" s="69"/>
      <c r="G36" s="69"/>
      <c r="H36" s="69"/>
      <c r="I36" s="59" t="s">
        <v>18</v>
      </c>
    </row>
    <row r="37" spans="2:9" x14ac:dyDescent="0.25">
      <c r="B37" s="7" t="s">
        <v>26</v>
      </c>
      <c r="C37" s="69"/>
      <c r="D37" s="69"/>
      <c r="E37" s="69"/>
      <c r="F37" s="69"/>
      <c r="G37" s="69"/>
      <c r="H37" s="69"/>
      <c r="I37" s="59" t="s">
        <v>18</v>
      </c>
    </row>
    <row r="38" spans="2:9" x14ac:dyDescent="0.25">
      <c r="B38" s="10" t="s">
        <v>18</v>
      </c>
      <c r="C38" s="16">
        <f>SUM(C33:C37)</f>
        <v>0</v>
      </c>
      <c r="D38" s="16">
        <f t="shared" ref="D38:H38" si="5">SUM(D33:D37)</f>
        <v>0</v>
      </c>
      <c r="E38" s="16">
        <f t="shared" si="5"/>
        <v>0</v>
      </c>
      <c r="F38" s="16">
        <f t="shared" si="5"/>
        <v>0</v>
      </c>
      <c r="G38" s="16">
        <f t="shared" si="5"/>
        <v>0</v>
      </c>
      <c r="H38" s="16">
        <f t="shared" si="5"/>
        <v>0</v>
      </c>
      <c r="I38" s="59" t="s">
        <v>18</v>
      </c>
    </row>
    <row r="39" spans="2:9" x14ac:dyDescent="0.25">
      <c r="B39" s="15"/>
      <c r="C39" s="70"/>
      <c r="D39" s="70"/>
      <c r="E39" s="70"/>
      <c r="F39" s="70"/>
      <c r="G39" s="70"/>
      <c r="H39" s="70"/>
      <c r="I39" s="59"/>
    </row>
    <row r="40" spans="2:9" ht="15.75" thickBot="1" x14ac:dyDescent="0.3">
      <c r="B40" s="15" t="s">
        <v>29</v>
      </c>
      <c r="C40" s="71"/>
      <c r="D40" s="71"/>
      <c r="E40" s="71"/>
      <c r="F40" s="71"/>
      <c r="G40" s="71"/>
      <c r="H40" s="71"/>
      <c r="I40" s="72"/>
    </row>
    <row r="41" spans="2:9" ht="21" customHeight="1" x14ac:dyDescent="0.3">
      <c r="B41" s="83"/>
      <c r="C41" s="73"/>
      <c r="D41" s="74"/>
      <c r="E41" s="75" t="s">
        <v>30</v>
      </c>
      <c r="F41" s="75"/>
      <c r="G41" s="76"/>
      <c r="H41" s="145">
        <f>I30*2</f>
        <v>0</v>
      </c>
      <c r="I41" s="146"/>
    </row>
    <row r="42" spans="2:9" x14ac:dyDescent="0.25">
      <c r="B42" s="33" t="s">
        <v>66</v>
      </c>
      <c r="C42" s="64"/>
      <c r="D42" s="77"/>
      <c r="E42" s="78" t="s">
        <v>67</v>
      </c>
      <c r="F42" s="77"/>
      <c r="G42" s="77"/>
      <c r="H42" s="77"/>
      <c r="I42" s="79"/>
    </row>
    <row r="43" spans="2:9" ht="15.75" thickBot="1" x14ac:dyDescent="0.3">
      <c r="B43" s="84"/>
      <c r="C43" s="80"/>
      <c r="D43" s="80"/>
      <c r="E43" s="80"/>
      <c r="F43" s="80"/>
      <c r="G43" s="80"/>
      <c r="H43" s="80"/>
      <c r="I43" s="81"/>
    </row>
  </sheetData>
  <sheetProtection algorithmName="SHA-512" hashValue="7iJCjVa2ii0FZ3Ah3okuJ6de6eYvtMwJEaCFG0q7rYkJo3nNGLN0kgwRKnUXsp3TFMQcVeCWDjyoE3JHVfqayQ==" saltValue="fFaKk6/pgOx3kCXiBmXeWA==" spinCount="100000" sheet="1" objects="1" scenarios="1"/>
  <mergeCells count="5">
    <mergeCell ref="F2:G2"/>
    <mergeCell ref="C3:E3"/>
    <mergeCell ref="F3:G3"/>
    <mergeCell ref="H3:I3"/>
    <mergeCell ref="H41:I41"/>
  </mergeCells>
  <pageMargins left="0"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K23" sqref="A1:K23"/>
    </sheetView>
  </sheetViews>
  <sheetFormatPr defaultRowHeight="15" x14ac:dyDescent="0.25"/>
  <cols>
    <col min="1" max="1" width="3.5703125" customWidth="1"/>
    <col min="2" max="2" width="2.28515625" customWidth="1"/>
  </cols>
  <sheetData>
    <row r="1" spans="1:11" s="26" customFormat="1" ht="21" x14ac:dyDescent="0.35">
      <c r="A1" s="204" t="s">
        <v>163</v>
      </c>
      <c r="B1" s="205"/>
      <c r="C1" s="205"/>
      <c r="D1" s="205"/>
      <c r="E1" s="205"/>
      <c r="F1" s="205"/>
      <c r="G1" s="205"/>
      <c r="H1" s="205"/>
      <c r="I1" s="205"/>
      <c r="J1" s="205"/>
      <c r="K1" s="205"/>
    </row>
    <row r="2" spans="1:11" x14ac:dyDescent="0.25">
      <c r="A2" s="151" t="s">
        <v>70</v>
      </c>
      <c r="B2" s="151"/>
      <c r="C2" s="151"/>
      <c r="D2" s="151"/>
      <c r="E2" s="151"/>
      <c r="F2" s="151"/>
      <c r="G2" s="151"/>
      <c r="H2" s="151"/>
      <c r="I2" s="151"/>
      <c r="J2" s="151"/>
      <c r="K2" s="151"/>
    </row>
    <row r="3" spans="1:11" x14ac:dyDescent="0.25">
      <c r="A3" s="152" t="s">
        <v>31</v>
      </c>
      <c r="B3" s="152"/>
      <c r="C3" s="152"/>
      <c r="D3" s="152"/>
      <c r="E3" s="152"/>
      <c r="F3" s="152"/>
      <c r="G3" s="152"/>
      <c r="H3" s="152"/>
      <c r="I3" s="152"/>
      <c r="J3" s="152"/>
      <c r="K3" s="152"/>
    </row>
    <row r="4" spans="1:11" x14ac:dyDescent="0.25">
      <c r="A4" s="18"/>
      <c r="B4" s="18"/>
      <c r="C4" s="150"/>
      <c r="D4" s="150"/>
      <c r="E4" s="150"/>
      <c r="F4" s="150"/>
      <c r="G4" s="150"/>
      <c r="H4" s="150"/>
      <c r="I4" s="150"/>
      <c r="J4" s="150"/>
      <c r="K4" s="150"/>
    </row>
    <row r="5" spans="1:11" ht="27.75" customHeight="1" x14ac:dyDescent="0.25">
      <c r="A5" s="21">
        <v>1</v>
      </c>
      <c r="B5" s="19"/>
      <c r="C5" s="150" t="s">
        <v>119</v>
      </c>
      <c r="D5" s="150"/>
      <c r="E5" s="150"/>
      <c r="F5" s="150"/>
      <c r="G5" s="150"/>
      <c r="H5" s="150"/>
      <c r="I5" s="150"/>
      <c r="J5" s="150"/>
      <c r="K5" s="150"/>
    </row>
    <row r="6" spans="1:11" x14ac:dyDescent="0.25">
      <c r="A6" s="21"/>
      <c r="B6" s="19"/>
      <c r="C6" s="150"/>
      <c r="D6" s="150"/>
      <c r="E6" s="150"/>
      <c r="F6" s="150"/>
      <c r="G6" s="150"/>
      <c r="H6" s="150"/>
      <c r="I6" s="150"/>
      <c r="J6" s="150"/>
      <c r="K6" s="150"/>
    </row>
    <row r="7" spans="1:11" ht="48" customHeight="1" x14ac:dyDescent="0.25">
      <c r="A7" s="21">
        <v>2</v>
      </c>
      <c r="B7" s="19"/>
      <c r="C7" s="150" t="s">
        <v>159</v>
      </c>
      <c r="D7" s="150"/>
      <c r="E7" s="150"/>
      <c r="F7" s="150"/>
      <c r="G7" s="150"/>
      <c r="H7" s="150"/>
      <c r="I7" s="150"/>
      <c r="J7" s="150"/>
      <c r="K7" s="150"/>
    </row>
    <row r="8" spans="1:11" x14ac:dyDescent="0.25">
      <c r="A8" s="21"/>
      <c r="B8" s="19"/>
      <c r="C8" s="150"/>
      <c r="D8" s="150"/>
      <c r="E8" s="150"/>
      <c r="F8" s="150"/>
      <c r="G8" s="150"/>
      <c r="H8" s="150"/>
      <c r="I8" s="150"/>
      <c r="J8" s="150"/>
      <c r="K8" s="150"/>
    </row>
    <row r="9" spans="1:11" x14ac:dyDescent="0.25">
      <c r="A9" s="21">
        <v>3</v>
      </c>
      <c r="B9" s="19"/>
      <c r="C9" s="150" t="s">
        <v>32</v>
      </c>
      <c r="D9" s="150"/>
      <c r="E9" s="150"/>
      <c r="F9" s="150"/>
      <c r="G9" s="150"/>
      <c r="H9" s="150"/>
      <c r="I9" s="150"/>
      <c r="J9" s="150"/>
      <c r="K9" s="150"/>
    </row>
    <row r="10" spans="1:11" x14ac:dyDescent="0.25">
      <c r="A10" s="21"/>
      <c r="B10" s="19"/>
      <c r="C10" s="150"/>
      <c r="D10" s="150"/>
      <c r="E10" s="150"/>
      <c r="F10" s="150"/>
      <c r="G10" s="150"/>
      <c r="H10" s="150"/>
      <c r="I10" s="150"/>
      <c r="J10" s="150"/>
      <c r="K10" s="150"/>
    </row>
    <row r="11" spans="1:11" ht="54.75" customHeight="1" x14ac:dyDescent="0.25">
      <c r="A11" s="21">
        <v>4</v>
      </c>
      <c r="B11" s="19"/>
      <c r="C11" s="153" t="s">
        <v>71</v>
      </c>
      <c r="D11" s="153"/>
      <c r="E11" s="153"/>
      <c r="F11" s="153"/>
      <c r="G11" s="153"/>
      <c r="H11" s="153"/>
      <c r="I11" s="153"/>
      <c r="J11" s="153"/>
      <c r="K11" s="153"/>
    </row>
    <row r="12" spans="1:11" ht="48.75" customHeight="1" x14ac:dyDescent="0.25">
      <c r="A12" s="22"/>
      <c r="B12" s="19"/>
      <c r="C12" s="150" t="s">
        <v>73</v>
      </c>
      <c r="D12" s="150"/>
      <c r="E12" s="150"/>
      <c r="F12" s="150"/>
      <c r="G12" s="150"/>
      <c r="H12" s="150"/>
      <c r="I12" s="150"/>
      <c r="J12" s="150"/>
      <c r="K12" s="150"/>
    </row>
    <row r="13" spans="1:11" x14ac:dyDescent="0.25">
      <c r="A13" s="21"/>
      <c r="B13" s="19"/>
      <c r="C13" s="24"/>
      <c r="D13" s="150" t="s">
        <v>74</v>
      </c>
      <c r="E13" s="150"/>
      <c r="F13" s="150"/>
      <c r="G13" s="150"/>
      <c r="H13" s="150"/>
      <c r="I13" s="150"/>
      <c r="J13" s="150"/>
      <c r="K13" s="150"/>
    </row>
    <row r="14" spans="1:11" x14ac:dyDescent="0.25">
      <c r="A14" s="21"/>
      <c r="B14" s="19"/>
      <c r="C14" s="24"/>
      <c r="D14" s="150" t="s">
        <v>75</v>
      </c>
      <c r="E14" s="150"/>
      <c r="F14" s="150"/>
      <c r="G14" s="150"/>
      <c r="H14" s="150"/>
      <c r="I14" s="150"/>
      <c r="J14" s="150"/>
      <c r="K14" s="150"/>
    </row>
    <row r="15" spans="1:11" x14ac:dyDescent="0.25">
      <c r="A15" s="21"/>
      <c r="B15" s="19"/>
      <c r="C15" s="24"/>
      <c r="D15" s="150" t="s">
        <v>76</v>
      </c>
      <c r="E15" s="150"/>
      <c r="F15" s="150"/>
      <c r="G15" s="150"/>
      <c r="H15" s="150"/>
      <c r="I15" s="150"/>
      <c r="J15" s="150"/>
      <c r="K15" s="150"/>
    </row>
    <row r="16" spans="1:11" x14ac:dyDescent="0.25">
      <c r="A16" s="21"/>
      <c r="B16" s="24" t="s">
        <v>33</v>
      </c>
      <c r="C16" s="20"/>
      <c r="D16" s="24" t="s">
        <v>72</v>
      </c>
      <c r="E16" s="20"/>
      <c r="F16" s="20"/>
      <c r="G16" s="20"/>
      <c r="H16" s="20"/>
      <c r="I16" s="20"/>
      <c r="J16" s="20"/>
      <c r="K16" s="19"/>
    </row>
    <row r="17" spans="1:11" ht="15" customHeight="1" x14ac:dyDescent="0.25">
      <c r="A17" s="21"/>
      <c r="B17" s="19"/>
      <c r="C17" s="150"/>
      <c r="D17" s="150"/>
      <c r="E17" s="150"/>
      <c r="F17" s="150"/>
      <c r="G17" s="150"/>
      <c r="H17" s="150"/>
      <c r="I17" s="150"/>
      <c r="J17" s="150"/>
      <c r="K17" s="150"/>
    </row>
    <row r="18" spans="1:11" ht="38.25" customHeight="1" x14ac:dyDescent="0.25">
      <c r="A18" s="21">
        <v>5</v>
      </c>
      <c r="B18" s="19"/>
      <c r="C18" s="147" t="s">
        <v>77</v>
      </c>
      <c r="D18" s="147"/>
      <c r="E18" s="147"/>
      <c r="F18" s="147"/>
      <c r="G18" s="147"/>
      <c r="H18" s="147"/>
      <c r="I18" s="147"/>
      <c r="J18" s="147"/>
      <c r="K18" s="147"/>
    </row>
    <row r="19" spans="1:11" ht="15" customHeight="1" x14ac:dyDescent="0.25">
      <c r="A19" s="23"/>
      <c r="B19" s="19"/>
      <c r="C19" s="148"/>
      <c r="D19" s="148"/>
      <c r="E19" s="148"/>
      <c r="F19" s="148"/>
      <c r="G19" s="148"/>
      <c r="H19" s="148"/>
      <c r="I19" s="148"/>
      <c r="J19" s="148"/>
      <c r="K19" s="148"/>
    </row>
    <row r="20" spans="1:11" ht="18" customHeight="1" x14ac:dyDescent="0.25">
      <c r="A20" s="18">
        <v>6</v>
      </c>
      <c r="B20" s="19"/>
      <c r="C20" s="149" t="s">
        <v>160</v>
      </c>
      <c r="D20" s="149"/>
      <c r="E20" s="149"/>
      <c r="F20" s="149"/>
      <c r="G20" s="149"/>
      <c r="H20" s="149"/>
      <c r="I20" s="149"/>
      <c r="J20" s="149"/>
      <c r="K20" s="149"/>
    </row>
  </sheetData>
  <mergeCells count="19">
    <mergeCell ref="A1:K1"/>
    <mergeCell ref="A2:K2"/>
    <mergeCell ref="A3:K3"/>
    <mergeCell ref="C11:K11"/>
    <mergeCell ref="C5:K5"/>
    <mergeCell ref="C6:K6"/>
    <mergeCell ref="C7:K7"/>
    <mergeCell ref="C8:K8"/>
    <mergeCell ref="C9:K9"/>
    <mergeCell ref="C10:K10"/>
    <mergeCell ref="C18:K18"/>
    <mergeCell ref="C19:K19"/>
    <mergeCell ref="C20:K20"/>
    <mergeCell ref="C12:K12"/>
    <mergeCell ref="C4:K4"/>
    <mergeCell ref="D13:K13"/>
    <mergeCell ref="D14:K14"/>
    <mergeCell ref="D15:K15"/>
    <mergeCell ref="C17:K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workbookViewId="0">
      <selection sqref="A1:J1"/>
    </sheetView>
  </sheetViews>
  <sheetFormatPr defaultRowHeight="15" x14ac:dyDescent="0.25"/>
  <sheetData>
    <row r="1" spans="1:10" ht="30.75" customHeight="1" x14ac:dyDescent="0.25">
      <c r="A1" s="154" t="s">
        <v>78</v>
      </c>
      <c r="B1" s="154"/>
      <c r="C1" s="154"/>
      <c r="D1" s="154"/>
      <c r="E1" s="154"/>
      <c r="F1" s="154"/>
      <c r="G1" s="154"/>
      <c r="H1" s="154"/>
      <c r="I1" s="154"/>
      <c r="J1" s="154"/>
    </row>
    <row r="2" spans="1:10" ht="23.25" customHeight="1" x14ac:dyDescent="0.25">
      <c r="A2" s="155" t="s">
        <v>34</v>
      </c>
      <c r="B2" s="155"/>
      <c r="C2" s="155"/>
      <c r="D2" s="155"/>
      <c r="E2" s="155"/>
      <c r="F2" s="155"/>
      <c r="G2" s="155"/>
      <c r="H2" s="155"/>
      <c r="I2" s="155"/>
      <c r="J2" s="155"/>
    </row>
    <row r="3" spans="1:10" s="26" customFormat="1" ht="23.25" customHeight="1" x14ac:dyDescent="0.25">
      <c r="A3" s="25"/>
      <c r="B3" t="s">
        <v>79</v>
      </c>
      <c r="C3" s="25"/>
      <c r="D3" s="25"/>
      <c r="E3" s="25"/>
      <c r="F3" s="25"/>
      <c r="G3" s="25"/>
      <c r="H3" s="25"/>
      <c r="I3" s="25"/>
      <c r="J3" s="25"/>
    </row>
    <row r="4" spans="1:10" s="26" customFormat="1" ht="51" customHeight="1" x14ac:dyDescent="0.25">
      <c r="A4" s="25"/>
      <c r="B4" s="149" t="s">
        <v>90</v>
      </c>
      <c r="C4" s="149"/>
      <c r="D4" s="149"/>
      <c r="E4" s="149"/>
      <c r="F4" s="149"/>
      <c r="G4" s="149"/>
      <c r="H4" s="149"/>
      <c r="I4" s="149"/>
      <c r="J4" s="25"/>
    </row>
    <row r="5" spans="1:10" s="26" customFormat="1" ht="51" customHeight="1" x14ac:dyDescent="0.25">
      <c r="A5" s="25"/>
      <c r="B5" s="149" t="s">
        <v>91</v>
      </c>
      <c r="C5" s="149"/>
      <c r="D5" s="149"/>
      <c r="E5" s="149"/>
      <c r="F5" s="149"/>
      <c r="G5" s="149"/>
      <c r="H5" s="149"/>
      <c r="I5" s="149"/>
      <c r="J5" s="25"/>
    </row>
    <row r="6" spans="1:10" s="26" customFormat="1" ht="33.75" customHeight="1" x14ac:dyDescent="0.25">
      <c r="A6" s="25"/>
      <c r="B6" s="149" t="s">
        <v>80</v>
      </c>
      <c r="C6" s="149"/>
      <c r="D6" s="149"/>
      <c r="E6" s="149"/>
      <c r="F6" s="149"/>
      <c r="G6" s="149"/>
      <c r="H6" s="149"/>
      <c r="I6" s="149"/>
      <c r="J6" s="25"/>
    </row>
    <row r="7" spans="1:10" s="26" customFormat="1" ht="23.25" customHeight="1" x14ac:dyDescent="0.25">
      <c r="A7" s="25"/>
      <c r="B7" s="26" t="s">
        <v>81</v>
      </c>
      <c r="C7" s="25"/>
      <c r="D7" s="25"/>
      <c r="E7" s="25"/>
      <c r="F7" s="25"/>
      <c r="G7" s="25"/>
      <c r="H7" s="25"/>
      <c r="I7" s="25"/>
      <c r="J7" s="25"/>
    </row>
    <row r="8" spans="1:10" s="26" customFormat="1" ht="33.75" customHeight="1" x14ac:dyDescent="0.25">
      <c r="A8" s="25"/>
      <c r="B8" s="149" t="s">
        <v>82</v>
      </c>
      <c r="C8" s="149"/>
      <c r="D8" s="149"/>
      <c r="E8" s="149"/>
      <c r="F8" s="149"/>
      <c r="G8" s="149"/>
      <c r="H8" s="149"/>
      <c r="I8" s="149"/>
      <c r="J8" s="25"/>
    </row>
    <row r="9" spans="1:10" s="26" customFormat="1" ht="23.25" customHeight="1" x14ac:dyDescent="0.25">
      <c r="A9" s="25"/>
      <c r="B9" s="26" t="s">
        <v>83</v>
      </c>
      <c r="C9" s="25"/>
      <c r="D9" s="25"/>
      <c r="E9" s="25"/>
      <c r="F9" s="25"/>
      <c r="G9" s="25"/>
      <c r="H9" s="25"/>
      <c r="I9" s="25"/>
      <c r="J9" s="25"/>
    </row>
    <row r="10" spans="1:10" s="26" customFormat="1" ht="33.75" customHeight="1" x14ac:dyDescent="0.25">
      <c r="A10" s="25"/>
      <c r="B10" s="149" t="s">
        <v>84</v>
      </c>
      <c r="C10" s="149"/>
      <c r="D10" s="149"/>
      <c r="E10" s="149"/>
      <c r="F10" s="149"/>
      <c r="G10" s="149"/>
      <c r="H10" s="149"/>
      <c r="I10" s="149"/>
      <c r="J10" s="25"/>
    </row>
    <row r="11" spans="1:10" s="26" customFormat="1" ht="33.75" customHeight="1" x14ac:dyDescent="0.25">
      <c r="A11" s="25"/>
      <c r="B11" s="149" t="s">
        <v>85</v>
      </c>
      <c r="C11" s="149"/>
      <c r="D11" s="149"/>
      <c r="E11" s="149"/>
      <c r="F11" s="149"/>
      <c r="G11" s="149"/>
      <c r="H11" s="149"/>
      <c r="I11" s="149"/>
      <c r="J11" s="25"/>
    </row>
    <row r="12" spans="1:10" s="26" customFormat="1" ht="23.25" customHeight="1" x14ac:dyDescent="0.25">
      <c r="A12" s="25"/>
      <c r="B12" s="26" t="s">
        <v>86</v>
      </c>
      <c r="C12" s="25"/>
      <c r="D12" s="25"/>
      <c r="E12" s="25"/>
      <c r="F12" s="25"/>
      <c r="G12" s="25"/>
      <c r="H12" s="25"/>
      <c r="I12" s="25"/>
      <c r="J12" s="25"/>
    </row>
    <row r="13" spans="1:10" s="26" customFormat="1" ht="23.25" customHeight="1" x14ac:dyDescent="0.25">
      <c r="A13" s="25"/>
      <c r="B13" s="26" t="s">
        <v>87</v>
      </c>
      <c r="C13" s="25"/>
      <c r="D13" s="25"/>
      <c r="E13" s="25"/>
      <c r="F13" s="25"/>
      <c r="G13" s="25"/>
      <c r="H13" s="25"/>
      <c r="I13" s="25"/>
      <c r="J13" s="25"/>
    </row>
    <row r="14" spans="1:10" s="26" customFormat="1" ht="32.25" customHeight="1" x14ac:dyDescent="0.25">
      <c r="A14" s="25"/>
      <c r="B14" s="149" t="s">
        <v>92</v>
      </c>
      <c r="C14" s="149"/>
      <c r="D14" s="149"/>
      <c r="E14" s="149"/>
      <c r="F14" s="149"/>
      <c r="G14" s="149"/>
      <c r="H14" s="149"/>
      <c r="I14" s="149"/>
      <c r="J14" s="25"/>
    </row>
    <row r="15" spans="1:10" s="26" customFormat="1" ht="23.25" customHeight="1" x14ac:dyDescent="0.25">
      <c r="A15" s="25"/>
      <c r="B15" s="26" t="s">
        <v>88</v>
      </c>
      <c r="C15" s="25"/>
      <c r="D15" s="25"/>
      <c r="E15" s="25"/>
      <c r="F15" s="25"/>
      <c r="G15" s="25"/>
      <c r="H15" s="25"/>
      <c r="I15" s="25"/>
      <c r="J15" s="25"/>
    </row>
    <row r="16" spans="1:10" s="26" customFormat="1" ht="23.25" customHeight="1" x14ac:dyDescent="0.25">
      <c r="A16" s="25"/>
      <c r="B16" s="26" t="s">
        <v>89</v>
      </c>
      <c r="C16" s="25"/>
      <c r="D16" s="25"/>
      <c r="E16" s="25"/>
      <c r="F16" s="25"/>
      <c r="G16" s="25"/>
      <c r="H16" s="25"/>
      <c r="I16" s="25"/>
      <c r="J16" s="25"/>
    </row>
    <row r="17" spans="1:32" s="26" customFormat="1" ht="36" customHeight="1" x14ac:dyDescent="0.25">
      <c r="A17" s="25"/>
      <c r="B17" s="149" t="s">
        <v>93</v>
      </c>
      <c r="C17" s="149"/>
      <c r="D17" s="149"/>
      <c r="E17" s="149"/>
      <c r="F17" s="149"/>
      <c r="G17" s="149"/>
      <c r="H17" s="149"/>
      <c r="I17" s="149"/>
      <c r="J17" s="25"/>
    </row>
    <row r="18" spans="1:32" s="26" customFormat="1" ht="33.75" customHeight="1" x14ac:dyDescent="0.25">
      <c r="A18" s="25"/>
      <c r="B18" s="149" t="s">
        <v>95</v>
      </c>
      <c r="C18" s="149"/>
      <c r="D18" s="149"/>
      <c r="E18" s="149"/>
      <c r="F18" s="149"/>
      <c r="G18" s="149"/>
      <c r="H18" s="149"/>
      <c r="I18" s="149"/>
      <c r="J18" s="25"/>
    </row>
    <row r="19" spans="1:32" s="26" customFormat="1" ht="33.75" customHeight="1" x14ac:dyDescent="0.25">
      <c r="A19" s="25"/>
      <c r="B19" s="149" t="s">
        <v>94</v>
      </c>
      <c r="C19" s="149"/>
      <c r="D19" s="149"/>
      <c r="E19" s="149"/>
      <c r="F19" s="149"/>
      <c r="G19" s="149"/>
      <c r="H19" s="149"/>
      <c r="I19" s="149"/>
      <c r="J19" s="25"/>
    </row>
    <row r="20" spans="1:32" s="26" customFormat="1" ht="23.25" customHeight="1" x14ac:dyDescent="0.25">
      <c r="A20" s="25"/>
      <c r="B20" s="25"/>
      <c r="C20" s="25"/>
      <c r="D20" s="25"/>
      <c r="E20" s="25"/>
      <c r="F20" s="25"/>
      <c r="G20" s="25"/>
      <c r="H20" s="25"/>
      <c r="I20" s="25"/>
      <c r="J20" s="25"/>
    </row>
    <row r="21" spans="1:32" ht="23.25" customHeight="1" x14ac:dyDescent="0.25">
      <c r="A21" s="155" t="s">
        <v>35</v>
      </c>
      <c r="B21" s="155"/>
      <c r="C21" s="155"/>
      <c r="D21" s="155"/>
      <c r="E21" s="155"/>
      <c r="F21" s="155"/>
      <c r="G21" s="155"/>
      <c r="H21" s="155"/>
      <c r="I21" s="155"/>
      <c r="J21" s="155"/>
    </row>
    <row r="22" spans="1:32" s="26" customFormat="1" ht="51.75" customHeight="1" x14ac:dyDescent="0.25">
      <c r="A22" s="25"/>
      <c r="B22" s="149" t="s">
        <v>158</v>
      </c>
      <c r="C22" s="149"/>
      <c r="D22" s="149"/>
      <c r="E22" s="149"/>
      <c r="F22" s="149"/>
      <c r="G22" s="149"/>
      <c r="H22" s="149"/>
      <c r="I22" s="149"/>
      <c r="J22" s="25"/>
    </row>
    <row r="23" spans="1:32" s="26" customFormat="1" ht="23.25" customHeight="1" x14ac:dyDescent="0.25">
      <c r="A23" s="25"/>
      <c r="B23" s="26" t="s">
        <v>106</v>
      </c>
      <c r="C23" s="25"/>
      <c r="D23" s="25"/>
      <c r="E23" s="25"/>
      <c r="F23" s="25"/>
      <c r="G23" s="25"/>
      <c r="H23" s="25"/>
      <c r="I23" s="25"/>
      <c r="J23" s="25"/>
    </row>
    <row r="24" spans="1:32" s="26" customFormat="1" ht="34.5" customHeight="1" x14ac:dyDescent="0.25">
      <c r="A24" s="25"/>
      <c r="B24" s="149" t="s">
        <v>105</v>
      </c>
      <c r="C24" s="149"/>
      <c r="D24" s="149"/>
      <c r="E24" s="149"/>
      <c r="F24" s="149"/>
      <c r="G24" s="149"/>
      <c r="H24" s="149"/>
      <c r="I24" s="149"/>
      <c r="J24" s="25"/>
    </row>
    <row r="25" spans="1:32" s="26" customFormat="1" ht="23.25" customHeight="1" x14ac:dyDescent="0.25">
      <c r="A25" s="25"/>
      <c r="B25" s="26" t="s">
        <v>104</v>
      </c>
      <c r="C25" s="25"/>
      <c r="D25" s="25"/>
      <c r="E25" s="25"/>
      <c r="F25" s="25"/>
      <c r="G25" s="25"/>
      <c r="H25" s="25"/>
      <c r="I25" s="25"/>
      <c r="J25" s="25"/>
    </row>
    <row r="26" spans="1:32" s="26" customFormat="1" ht="66" customHeight="1" x14ac:dyDescent="0.25">
      <c r="A26" s="25"/>
      <c r="B26" s="149" t="s">
        <v>103</v>
      </c>
      <c r="C26" s="149"/>
      <c r="D26" s="149"/>
      <c r="E26" s="149"/>
      <c r="F26" s="149"/>
      <c r="G26" s="149"/>
      <c r="H26" s="149"/>
      <c r="I26" s="149"/>
      <c r="J26" s="25"/>
    </row>
    <row r="27" spans="1:32" s="26" customFormat="1" ht="23.25" customHeight="1" x14ac:dyDescent="0.25">
      <c r="A27" s="25"/>
      <c r="B27" s="26" t="s">
        <v>102</v>
      </c>
      <c r="C27" s="25"/>
      <c r="D27" s="25"/>
      <c r="E27" s="25"/>
      <c r="F27" s="25"/>
      <c r="G27" s="25"/>
      <c r="H27" s="25"/>
      <c r="I27" s="25"/>
      <c r="J27" s="25"/>
    </row>
    <row r="28" spans="1:32" s="26" customFormat="1" ht="33.75" customHeight="1" x14ac:dyDescent="0.25">
      <c r="A28" s="25"/>
      <c r="B28" s="149" t="s">
        <v>101</v>
      </c>
      <c r="C28" s="149"/>
      <c r="D28" s="149"/>
      <c r="E28" s="149"/>
      <c r="F28" s="149"/>
      <c r="G28" s="149"/>
      <c r="H28" s="149"/>
      <c r="I28" s="149"/>
      <c r="J28" s="25"/>
    </row>
    <row r="29" spans="1:32" s="26" customFormat="1" ht="33.75" customHeight="1" x14ac:dyDescent="0.25">
      <c r="A29" s="25"/>
      <c r="B29" s="149" t="s">
        <v>100</v>
      </c>
      <c r="C29" s="149"/>
      <c r="D29" s="149"/>
      <c r="E29" s="149"/>
      <c r="F29" s="149"/>
      <c r="G29" s="149"/>
      <c r="H29" s="149"/>
      <c r="I29" s="149"/>
      <c r="J29" s="25"/>
    </row>
    <row r="30" spans="1:32" ht="48" customHeight="1" x14ac:dyDescent="0.25">
      <c r="B30" s="149" t="s">
        <v>99</v>
      </c>
      <c r="C30" s="149"/>
      <c r="D30" s="149"/>
      <c r="E30" s="149"/>
      <c r="F30" s="149"/>
      <c r="G30" s="149"/>
      <c r="H30" s="149"/>
      <c r="I30" s="149"/>
      <c r="W30" s="156"/>
      <c r="X30" s="156"/>
      <c r="Y30" s="156"/>
      <c r="Z30" s="156"/>
      <c r="AA30" s="156"/>
      <c r="AB30" s="156"/>
      <c r="AC30" s="156"/>
      <c r="AD30" s="156"/>
      <c r="AE30" s="156"/>
      <c r="AF30" s="156"/>
    </row>
    <row r="31" spans="1:32" ht="34.5" customHeight="1" x14ac:dyDescent="0.25">
      <c r="B31" s="149" t="s">
        <v>98</v>
      </c>
      <c r="C31" s="149"/>
      <c r="D31" s="149"/>
      <c r="E31" s="149"/>
      <c r="F31" s="149"/>
      <c r="G31" s="149"/>
      <c r="H31" s="149"/>
      <c r="I31" s="149"/>
    </row>
    <row r="32" spans="1:32" ht="33.75" customHeight="1" x14ac:dyDescent="0.25">
      <c r="B32" s="149" t="s">
        <v>97</v>
      </c>
      <c r="C32" s="149"/>
      <c r="D32" s="149"/>
      <c r="E32" s="149"/>
      <c r="F32" s="149"/>
      <c r="G32" s="149"/>
      <c r="H32" s="149"/>
      <c r="I32" s="149"/>
    </row>
    <row r="33" spans="2:9" ht="50.25" customHeight="1" x14ac:dyDescent="0.25">
      <c r="B33" s="149" t="s">
        <v>96</v>
      </c>
      <c r="C33" s="149"/>
      <c r="D33" s="149"/>
      <c r="E33" s="149"/>
      <c r="F33" s="149"/>
      <c r="G33" s="149"/>
      <c r="H33" s="149"/>
      <c r="I33" s="149"/>
    </row>
    <row r="34" spans="2:9" ht="23.25" customHeight="1" x14ac:dyDescent="0.25">
      <c r="B34" s="26"/>
    </row>
  </sheetData>
  <mergeCells count="23">
    <mergeCell ref="B31:I31"/>
    <mergeCell ref="B32:I32"/>
    <mergeCell ref="B33:I33"/>
    <mergeCell ref="B24:I24"/>
    <mergeCell ref="B26:I26"/>
    <mergeCell ref="B28:I28"/>
    <mergeCell ref="B29:I29"/>
    <mergeCell ref="B30:I30"/>
    <mergeCell ref="A1:J1"/>
    <mergeCell ref="A2:J2"/>
    <mergeCell ref="A21:J21"/>
    <mergeCell ref="W30:AF30"/>
    <mergeCell ref="B17:I17"/>
    <mergeCell ref="B14:I14"/>
    <mergeCell ref="B4:I4"/>
    <mergeCell ref="B5:I5"/>
    <mergeCell ref="B6:I6"/>
    <mergeCell ref="B8:I8"/>
    <mergeCell ref="B10:I10"/>
    <mergeCell ref="B11:I11"/>
    <mergeCell ref="B18:I18"/>
    <mergeCell ref="B19:I19"/>
    <mergeCell ref="B22:I22"/>
  </mergeCells>
  <pageMargins left="0.7" right="0.7" top="0.75" bottom="0.75" header="0.3" footer="0.3"/>
  <pageSetup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election sqref="A1:J34"/>
    </sheetView>
  </sheetViews>
  <sheetFormatPr defaultRowHeight="15" x14ac:dyDescent="0.25"/>
  <cols>
    <col min="1" max="1" width="2.7109375" style="26" customWidth="1"/>
  </cols>
  <sheetData>
    <row r="1" spans="1:12" ht="54.6" customHeight="1" x14ac:dyDescent="0.25">
      <c r="B1" s="162" t="s">
        <v>36</v>
      </c>
      <c r="C1" s="162"/>
      <c r="D1" s="162"/>
      <c r="E1" s="162"/>
      <c r="F1" s="162"/>
      <c r="G1" s="162"/>
      <c r="H1" s="162"/>
      <c r="I1" s="162"/>
      <c r="J1" s="162"/>
      <c r="K1" s="140"/>
      <c r="L1" s="140"/>
    </row>
    <row r="2" spans="1:12" ht="23.25" x14ac:dyDescent="0.25">
      <c r="B2" s="27"/>
    </row>
    <row r="3" spans="1:12" ht="44.25" customHeight="1" x14ac:dyDescent="0.25">
      <c r="B3" s="157" t="s">
        <v>146</v>
      </c>
      <c r="C3" s="157"/>
      <c r="D3" s="157"/>
      <c r="E3" s="157"/>
      <c r="F3" s="157"/>
      <c r="G3" s="157"/>
      <c r="H3" s="157"/>
      <c r="I3" s="157"/>
      <c r="J3" s="157"/>
      <c r="K3" s="28"/>
      <c r="L3" s="28"/>
    </row>
    <row r="4" spans="1:12" ht="27" customHeight="1" x14ac:dyDescent="0.25">
      <c r="B4" s="157" t="s">
        <v>149</v>
      </c>
      <c r="C4" s="157"/>
      <c r="D4" s="157"/>
      <c r="E4" s="157"/>
      <c r="F4" s="157"/>
      <c r="G4" s="157"/>
      <c r="H4" s="157"/>
      <c r="I4" s="157"/>
      <c r="J4" s="157"/>
    </row>
    <row r="5" spans="1:12" s="26" customFormat="1" ht="17.25" customHeight="1" x14ac:dyDescent="0.25">
      <c r="B5" s="35"/>
      <c r="C5" s="35"/>
      <c r="D5" s="35"/>
      <c r="E5" s="35"/>
      <c r="F5" s="35"/>
      <c r="G5" s="35"/>
      <c r="H5" s="35"/>
      <c r="I5" s="35"/>
      <c r="J5" s="35"/>
    </row>
    <row r="6" spans="1:12" ht="28.5" customHeight="1" x14ac:dyDescent="0.25">
      <c r="A6" s="161" t="s">
        <v>37</v>
      </c>
      <c r="B6" s="161"/>
      <c r="C6" s="161"/>
      <c r="D6" s="161"/>
      <c r="E6" s="161"/>
      <c r="F6" s="161"/>
      <c r="G6" s="161"/>
      <c r="H6" s="161"/>
      <c r="I6" s="161"/>
      <c r="J6" s="161"/>
    </row>
    <row r="7" spans="1:12" ht="81.75" customHeight="1" x14ac:dyDescent="0.25">
      <c r="B7" s="157" t="s">
        <v>147</v>
      </c>
      <c r="C7" s="157"/>
      <c r="D7" s="157"/>
      <c r="E7" s="157"/>
      <c r="F7" s="157"/>
      <c r="G7" s="157"/>
      <c r="H7" s="157"/>
      <c r="I7" s="157"/>
      <c r="J7" s="157"/>
    </row>
    <row r="8" spans="1:12" ht="117" customHeight="1" x14ac:dyDescent="0.25">
      <c r="B8" s="157" t="s">
        <v>148</v>
      </c>
      <c r="C8" s="157"/>
      <c r="D8" s="157"/>
      <c r="E8" s="157"/>
      <c r="F8" s="157"/>
      <c r="G8" s="157"/>
      <c r="H8" s="157"/>
      <c r="I8" s="157"/>
      <c r="J8" s="157"/>
    </row>
    <row r="9" spans="1:12" ht="57" customHeight="1" x14ac:dyDescent="0.25">
      <c r="B9" s="158" t="s">
        <v>38</v>
      </c>
      <c r="C9" s="158"/>
      <c r="D9" s="158"/>
      <c r="E9" s="158"/>
      <c r="F9" s="158"/>
      <c r="G9" s="158"/>
      <c r="H9" s="158"/>
      <c r="I9" s="158"/>
      <c r="J9" s="158"/>
      <c r="K9" s="34"/>
      <c r="L9" s="34"/>
    </row>
    <row r="10" spans="1:12" ht="30" customHeight="1" x14ac:dyDescent="0.25">
      <c r="B10" s="159" t="s">
        <v>150</v>
      </c>
      <c r="C10" s="159"/>
      <c r="D10" s="159"/>
      <c r="E10" s="159"/>
      <c r="F10" s="159"/>
      <c r="G10" s="159"/>
      <c r="H10" s="159"/>
      <c r="I10" s="159"/>
      <c r="J10" s="159"/>
    </row>
    <row r="11" spans="1:12" x14ac:dyDescent="0.25">
      <c r="B11" s="28"/>
    </row>
    <row r="12" spans="1:12" ht="32.25" customHeight="1" x14ac:dyDescent="0.25">
      <c r="B12" s="161" t="s">
        <v>39</v>
      </c>
      <c r="C12" s="161"/>
      <c r="D12" s="161"/>
      <c r="E12" s="161"/>
      <c r="F12" s="161"/>
      <c r="G12" s="161"/>
      <c r="H12" s="161"/>
      <c r="I12" s="161"/>
      <c r="J12" s="161"/>
    </row>
    <row r="13" spans="1:12" ht="69.75" customHeight="1" x14ac:dyDescent="0.25">
      <c r="B13" s="157" t="s">
        <v>40</v>
      </c>
      <c r="C13" s="157"/>
      <c r="D13" s="157"/>
      <c r="E13" s="157"/>
      <c r="F13" s="157"/>
      <c r="G13" s="157"/>
      <c r="H13" s="157"/>
      <c r="I13" s="157"/>
      <c r="J13" s="157"/>
    </row>
    <row r="14" spans="1:12" ht="123.75" customHeight="1" x14ac:dyDescent="0.25">
      <c r="B14" s="157" t="s">
        <v>151</v>
      </c>
      <c r="C14" s="157"/>
      <c r="D14" s="157"/>
      <c r="E14" s="157"/>
      <c r="F14" s="157"/>
      <c r="G14" s="157"/>
      <c r="H14" s="157"/>
      <c r="I14" s="157"/>
      <c r="J14" s="157"/>
    </row>
    <row r="15" spans="1:12" ht="57" customHeight="1" x14ac:dyDescent="0.25">
      <c r="B15" s="158" t="s">
        <v>41</v>
      </c>
      <c r="C15" s="158"/>
      <c r="D15" s="158"/>
      <c r="E15" s="158"/>
      <c r="F15" s="158"/>
      <c r="G15" s="158"/>
      <c r="H15" s="158"/>
      <c r="I15" s="158"/>
      <c r="J15" s="158"/>
    </row>
    <row r="16" spans="1:12" x14ac:dyDescent="0.25">
      <c r="B16" s="30" t="s">
        <v>42</v>
      </c>
    </row>
    <row r="17" spans="2:24" x14ac:dyDescent="0.25">
      <c r="B17" s="30" t="s">
        <v>43</v>
      </c>
    </row>
    <row r="18" spans="2:24" x14ac:dyDescent="0.25">
      <c r="B18" s="30" t="s">
        <v>44</v>
      </c>
    </row>
    <row r="19" spans="2:24" x14ac:dyDescent="0.25">
      <c r="B19" s="28"/>
    </row>
    <row r="20" spans="2:24" ht="25.5" customHeight="1" x14ac:dyDescent="0.25">
      <c r="B20" s="161" t="s">
        <v>45</v>
      </c>
      <c r="C20" s="161"/>
      <c r="D20" s="161"/>
      <c r="E20" s="161"/>
      <c r="F20" s="161"/>
      <c r="G20" s="161"/>
      <c r="H20" s="161"/>
      <c r="I20" s="161"/>
      <c r="J20" s="161"/>
    </row>
    <row r="21" spans="2:24" ht="176.25" customHeight="1" x14ac:dyDescent="0.25">
      <c r="B21" s="157" t="s">
        <v>152</v>
      </c>
      <c r="C21" s="157"/>
      <c r="D21" s="157"/>
      <c r="E21" s="157"/>
      <c r="F21" s="157"/>
      <c r="G21" s="157"/>
      <c r="H21" s="157"/>
      <c r="I21" s="157"/>
      <c r="J21" s="157"/>
    </row>
    <row r="22" spans="2:24" ht="75" customHeight="1" x14ac:dyDescent="0.25">
      <c r="B22" s="158" t="s">
        <v>154</v>
      </c>
      <c r="C22" s="158"/>
      <c r="D22" s="158"/>
      <c r="E22" s="158"/>
      <c r="F22" s="158"/>
      <c r="G22" s="158"/>
      <c r="H22" s="158"/>
      <c r="I22" s="158"/>
      <c r="J22" s="158"/>
    </row>
    <row r="23" spans="2:24" ht="29.25" customHeight="1" x14ac:dyDescent="0.25">
      <c r="B23" s="159" t="s">
        <v>46</v>
      </c>
      <c r="C23" s="159"/>
      <c r="D23" s="159"/>
      <c r="E23" s="159"/>
      <c r="F23" s="159"/>
      <c r="G23" s="159"/>
      <c r="H23" s="159"/>
      <c r="I23" s="159"/>
      <c r="J23" s="159"/>
    </row>
    <row r="24" spans="2:24" ht="37.5" customHeight="1" x14ac:dyDescent="0.25">
      <c r="B24" s="157" t="s">
        <v>153</v>
      </c>
      <c r="C24" s="157"/>
      <c r="D24" s="157"/>
      <c r="E24" s="157"/>
      <c r="F24" s="157"/>
      <c r="G24" s="157"/>
      <c r="H24" s="157"/>
      <c r="I24" s="157"/>
      <c r="J24" s="157"/>
    </row>
    <row r="25" spans="2:24" ht="24" customHeight="1" x14ac:dyDescent="0.25">
      <c r="B25" s="160" t="s">
        <v>155</v>
      </c>
      <c r="C25" s="160"/>
      <c r="D25" s="160"/>
      <c r="E25" s="160"/>
      <c r="F25" s="160"/>
      <c r="G25" s="160"/>
      <c r="H25" s="160"/>
      <c r="I25" s="160"/>
      <c r="J25" s="160"/>
      <c r="P25" s="30"/>
    </row>
    <row r="26" spans="2:24" ht="19.5" customHeight="1" x14ac:dyDescent="0.25">
      <c r="B26" s="28"/>
      <c r="C26" s="28"/>
      <c r="D26" s="28"/>
      <c r="E26" s="28"/>
      <c r="F26" s="28"/>
      <c r="G26" s="28"/>
      <c r="H26" s="28"/>
      <c r="I26" s="28"/>
      <c r="J26" s="28"/>
      <c r="P26" s="28"/>
    </row>
    <row r="27" spans="2:24" ht="18" customHeight="1" x14ac:dyDescent="0.25">
      <c r="B27" s="28"/>
      <c r="C27" s="28"/>
      <c r="D27" s="28"/>
      <c r="E27" s="28"/>
      <c r="F27" s="28"/>
      <c r="G27" s="28"/>
      <c r="H27" s="28"/>
      <c r="I27" s="28"/>
      <c r="J27" s="28"/>
      <c r="P27" s="30"/>
    </row>
    <row r="28" spans="2:24" s="26" customFormat="1" ht="9.75" customHeight="1" x14ac:dyDescent="0.25">
      <c r="B28" s="160"/>
      <c r="C28" s="160"/>
      <c r="D28" s="160"/>
      <c r="E28" s="160"/>
      <c r="F28" s="160"/>
      <c r="G28" s="160"/>
      <c r="H28" s="160"/>
      <c r="I28" s="160"/>
      <c r="J28" s="160"/>
      <c r="P28" s="30"/>
      <c r="Q28"/>
      <c r="R28"/>
      <c r="S28"/>
      <c r="T28"/>
      <c r="U28"/>
      <c r="V28"/>
      <c r="W28"/>
      <c r="X28"/>
    </row>
    <row r="29" spans="2:24" s="26" customFormat="1" ht="17.25" customHeight="1" x14ac:dyDescent="0.25">
      <c r="B29" s="160"/>
      <c r="C29" s="160"/>
      <c r="D29" s="160"/>
      <c r="E29" s="160"/>
      <c r="F29" s="160"/>
      <c r="G29" s="160"/>
      <c r="H29" s="160"/>
      <c r="I29" s="160"/>
      <c r="J29" s="160"/>
    </row>
    <row r="30" spans="2:24" s="26" customFormat="1" ht="24" customHeight="1" x14ac:dyDescent="0.25">
      <c r="B30" s="160"/>
      <c r="C30" s="160"/>
      <c r="D30" s="160"/>
      <c r="E30" s="160"/>
      <c r="F30" s="160"/>
      <c r="G30" s="160"/>
      <c r="H30" s="160"/>
      <c r="I30" s="160"/>
      <c r="J30" s="160"/>
    </row>
    <row r="31" spans="2:24" x14ac:dyDescent="0.25">
      <c r="B31" s="28"/>
    </row>
    <row r="32" spans="2:24" ht="18.75" x14ac:dyDescent="0.25">
      <c r="B32" s="161" t="s">
        <v>47</v>
      </c>
      <c r="C32" s="161"/>
      <c r="D32" s="161"/>
      <c r="E32" s="161"/>
      <c r="F32" s="161"/>
      <c r="G32" s="161"/>
      <c r="H32" s="161"/>
      <c r="I32" s="161"/>
      <c r="J32" s="161"/>
    </row>
    <row r="33" spans="2:10" ht="93.75" customHeight="1" x14ac:dyDescent="0.25">
      <c r="B33" s="157" t="s">
        <v>157</v>
      </c>
      <c r="C33" s="157"/>
      <c r="D33" s="157"/>
      <c r="E33" s="157"/>
      <c r="F33" s="157"/>
      <c r="G33" s="157"/>
      <c r="H33" s="157"/>
      <c r="I33" s="157"/>
      <c r="J33" s="157"/>
    </row>
    <row r="34" spans="2:10" ht="71.25" customHeight="1" x14ac:dyDescent="0.25">
      <c r="B34" s="157" t="s">
        <v>156</v>
      </c>
      <c r="C34" s="157"/>
      <c r="D34" s="157"/>
      <c r="E34" s="157"/>
      <c r="F34" s="157"/>
      <c r="G34" s="157"/>
      <c r="H34" s="157"/>
      <c r="I34" s="157"/>
      <c r="J34" s="157"/>
    </row>
    <row r="35" spans="2:10" x14ac:dyDescent="0.25">
      <c r="B35" s="29"/>
    </row>
  </sheetData>
  <mergeCells count="24">
    <mergeCell ref="B12:J12"/>
    <mergeCell ref="B20:J20"/>
    <mergeCell ref="B32:J32"/>
    <mergeCell ref="B3:J3"/>
    <mergeCell ref="A6:J6"/>
    <mergeCell ref="B7:J7"/>
    <mergeCell ref="B8:J8"/>
    <mergeCell ref="B9:J9"/>
    <mergeCell ref="B10:J10"/>
    <mergeCell ref="B13:J13"/>
    <mergeCell ref="B14:J14"/>
    <mergeCell ref="B4:J4"/>
    <mergeCell ref="B15:J15"/>
    <mergeCell ref="B1:J1"/>
    <mergeCell ref="B33:J33"/>
    <mergeCell ref="B34:J34"/>
    <mergeCell ref="B21:J21"/>
    <mergeCell ref="B22:J22"/>
    <mergeCell ref="B23:J23"/>
    <mergeCell ref="B29:J29"/>
    <mergeCell ref="B30:J30"/>
    <mergeCell ref="B24:J24"/>
    <mergeCell ref="B25:J25"/>
    <mergeCell ref="B28:J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opLeftCell="A88" workbookViewId="0">
      <selection activeCell="I104" sqref="A1:I104"/>
    </sheetView>
  </sheetViews>
  <sheetFormatPr defaultRowHeight="15" x14ac:dyDescent="0.25"/>
  <cols>
    <col min="1" max="1" width="3.42578125" style="39" customWidth="1"/>
    <col min="2" max="2" width="27.7109375" style="39" customWidth="1"/>
    <col min="3" max="10" width="13" style="39" customWidth="1"/>
    <col min="11" max="16384" width="9.140625" style="39"/>
  </cols>
  <sheetData>
    <row r="1" spans="1:11" ht="18.75" customHeight="1" x14ac:dyDescent="0.25">
      <c r="A1" s="173" t="s">
        <v>108</v>
      </c>
      <c r="B1" s="174"/>
      <c r="C1" s="174"/>
      <c r="D1" s="174"/>
      <c r="E1" s="174"/>
      <c r="F1" s="174"/>
      <c r="G1" s="174"/>
      <c r="H1" s="174"/>
      <c r="I1" s="174"/>
      <c r="J1" s="85"/>
      <c r="K1" s="85"/>
    </row>
    <row r="2" spans="1:11" ht="15" customHeight="1" thickBot="1" x14ac:dyDescent="0.3">
      <c r="F2" s="86"/>
      <c r="G2" s="86"/>
    </row>
    <row r="3" spans="1:11" ht="18.75" customHeight="1" thickBot="1" x14ac:dyDescent="0.3">
      <c r="B3" s="166" t="s">
        <v>109</v>
      </c>
      <c r="C3" s="166"/>
      <c r="E3" s="178"/>
      <c r="F3" s="179"/>
      <c r="G3" s="86"/>
    </row>
    <row r="4" spans="1:11" ht="6" customHeight="1" x14ac:dyDescent="0.25">
      <c r="F4" s="86"/>
      <c r="G4" s="86"/>
    </row>
    <row r="5" spans="1:11" ht="15" customHeight="1" x14ac:dyDescent="0.25">
      <c r="B5" s="1"/>
      <c r="C5" s="1"/>
      <c r="D5" s="1"/>
      <c r="E5" s="182" t="s">
        <v>123</v>
      </c>
      <c r="F5" s="86"/>
      <c r="G5" s="86"/>
      <c r="H5" s="86"/>
      <c r="I5" s="86"/>
      <c r="J5" s="86"/>
    </row>
    <row r="6" spans="1:11" ht="30" customHeight="1" x14ac:dyDescent="0.25">
      <c r="B6" s="1" t="s">
        <v>48</v>
      </c>
      <c r="C6" s="1" t="s">
        <v>49</v>
      </c>
      <c r="D6" s="121" t="s">
        <v>50</v>
      </c>
      <c r="E6" s="183"/>
      <c r="F6" s="87"/>
      <c r="G6" s="163" t="s">
        <v>111</v>
      </c>
      <c r="H6" s="86"/>
      <c r="J6" s="86"/>
      <c r="K6" s="38"/>
    </row>
    <row r="7" spans="1:11" ht="18" customHeight="1" x14ac:dyDescent="0.25">
      <c r="A7" s="88">
        <v>1</v>
      </c>
      <c r="B7" s="64"/>
      <c r="C7" s="64"/>
      <c r="D7" s="89"/>
      <c r="E7" s="90">
        <v>2</v>
      </c>
      <c r="F7" s="91"/>
      <c r="G7" s="164"/>
      <c r="K7" s="38"/>
    </row>
    <row r="8" spans="1:11" ht="18.75" customHeight="1" x14ac:dyDescent="0.25">
      <c r="A8" s="88">
        <v>2</v>
      </c>
      <c r="B8" s="64"/>
      <c r="C8" s="64"/>
      <c r="D8" s="89"/>
      <c r="E8" s="90">
        <v>3</v>
      </c>
      <c r="F8" s="91"/>
      <c r="G8" s="119">
        <f>SUM(E7:E10)</f>
        <v>14</v>
      </c>
      <c r="K8" s="38"/>
    </row>
    <row r="9" spans="1:11" ht="18.75" customHeight="1" x14ac:dyDescent="0.25">
      <c r="A9" s="88">
        <v>3</v>
      </c>
      <c r="B9" s="64"/>
      <c r="C9" s="64"/>
      <c r="D9" s="89"/>
      <c r="E9" s="90">
        <v>4</v>
      </c>
      <c r="F9" s="91"/>
      <c r="G9" s="91"/>
      <c r="K9" s="38"/>
    </row>
    <row r="10" spans="1:11" ht="18.75" customHeight="1" x14ac:dyDescent="0.25">
      <c r="A10" s="88">
        <v>4</v>
      </c>
      <c r="B10" s="64"/>
      <c r="C10" s="64"/>
      <c r="D10" s="89"/>
      <c r="E10" s="90">
        <v>5</v>
      </c>
      <c r="F10" s="91"/>
      <c r="G10" s="91"/>
      <c r="K10" s="38"/>
    </row>
    <row r="11" spans="1:11" ht="15" customHeight="1" x14ac:dyDescent="0.25">
      <c r="A11" s="88"/>
      <c r="B11" s="77"/>
      <c r="C11" s="77"/>
      <c r="D11" s="92"/>
      <c r="E11" s="92"/>
      <c r="F11" s="91"/>
      <c r="G11" s="91"/>
      <c r="K11" s="38"/>
    </row>
    <row r="12" spans="1:11" ht="18.75" customHeight="1" x14ac:dyDescent="0.25">
      <c r="A12" s="173" t="s">
        <v>139</v>
      </c>
      <c r="B12" s="174"/>
      <c r="C12" s="174"/>
      <c r="D12" s="174"/>
      <c r="E12" s="174"/>
      <c r="F12" s="174"/>
      <c r="G12" s="174"/>
      <c r="H12" s="174"/>
      <c r="I12" s="174"/>
      <c r="K12" s="38"/>
    </row>
    <row r="13" spans="1:11" ht="15" customHeight="1" x14ac:dyDescent="0.25">
      <c r="A13" s="88"/>
      <c r="B13" s="77"/>
      <c r="C13" s="77"/>
      <c r="D13" s="92"/>
      <c r="E13" s="92"/>
      <c r="F13" s="91"/>
      <c r="G13" s="91"/>
      <c r="K13" s="38"/>
    </row>
    <row r="14" spans="1:11" ht="18.75" customHeight="1" x14ac:dyDescent="0.25">
      <c r="A14" s="88"/>
      <c r="B14" s="120" t="s">
        <v>141</v>
      </c>
      <c r="C14" s="64"/>
      <c r="D14" s="92"/>
      <c r="E14" s="167" t="s">
        <v>142</v>
      </c>
      <c r="F14" s="167"/>
      <c r="G14" s="94"/>
      <c r="K14" s="38"/>
    </row>
    <row r="15" spans="1:11" ht="18.75" customHeight="1" x14ac:dyDescent="0.25">
      <c r="A15" s="88"/>
      <c r="B15" s="120" t="s">
        <v>140</v>
      </c>
      <c r="C15" s="64"/>
      <c r="D15" s="92"/>
      <c r="E15" s="167" t="s">
        <v>143</v>
      </c>
      <c r="F15" s="167"/>
      <c r="G15" s="94"/>
      <c r="K15" s="38"/>
    </row>
    <row r="16" spans="1:11" ht="18.75" customHeight="1" x14ac:dyDescent="0.25">
      <c r="A16" s="88"/>
      <c r="B16" s="77"/>
      <c r="C16" s="77"/>
      <c r="D16" s="92"/>
      <c r="E16" s="92"/>
      <c r="F16" s="91"/>
      <c r="G16" s="91"/>
      <c r="K16" s="38"/>
    </row>
    <row r="17" spans="1:11" ht="18.75" customHeight="1" x14ac:dyDescent="0.25">
      <c r="A17" s="88"/>
      <c r="B17" s="77"/>
      <c r="C17" s="77"/>
      <c r="D17" s="167" t="s">
        <v>145</v>
      </c>
      <c r="E17" s="167"/>
      <c r="F17" s="168"/>
      <c r="G17" s="122">
        <f>G14*G15</f>
        <v>0</v>
      </c>
      <c r="K17" s="38"/>
    </row>
    <row r="18" spans="1:11" ht="18.75" customHeight="1" thickBot="1" x14ac:dyDescent="0.3">
      <c r="A18" s="88"/>
      <c r="B18" s="77"/>
      <c r="C18" s="77"/>
      <c r="D18" s="92"/>
      <c r="E18" s="92"/>
      <c r="F18" s="91"/>
      <c r="G18" s="91"/>
      <c r="K18" s="38"/>
    </row>
    <row r="19" spans="1:11" ht="18.75" customHeight="1" thickBot="1" x14ac:dyDescent="0.3">
      <c r="A19" s="166" t="s">
        <v>144</v>
      </c>
      <c r="B19" s="166"/>
      <c r="C19" s="166"/>
      <c r="D19" s="166"/>
      <c r="E19" s="166"/>
      <c r="F19" s="166"/>
      <c r="G19" s="123">
        <f>G17*2</f>
        <v>0</v>
      </c>
      <c r="K19" s="95"/>
    </row>
    <row r="20" spans="1:11" ht="15" customHeight="1" x14ac:dyDescent="0.25">
      <c r="K20" s="95"/>
    </row>
    <row r="21" spans="1:11" ht="18.75" customHeight="1" x14ac:dyDescent="0.25">
      <c r="A21" s="173" t="s">
        <v>121</v>
      </c>
      <c r="B21" s="174"/>
      <c r="C21" s="174"/>
      <c r="D21" s="174"/>
      <c r="E21" s="174"/>
      <c r="F21" s="174"/>
      <c r="G21" s="174"/>
      <c r="H21" s="174"/>
      <c r="I21" s="174"/>
      <c r="J21" s="85"/>
      <c r="K21" s="85"/>
    </row>
    <row r="22" spans="1:11" ht="15" customHeight="1" x14ac:dyDescent="0.25">
      <c r="K22" s="95"/>
    </row>
    <row r="23" spans="1:11" ht="18.75" customHeight="1" x14ac:dyDescent="0.25">
      <c r="B23" s="1" t="s">
        <v>130</v>
      </c>
      <c r="C23" s="1" t="s">
        <v>124</v>
      </c>
      <c r="D23" s="1" t="s">
        <v>125</v>
      </c>
      <c r="E23" s="1" t="s">
        <v>126</v>
      </c>
      <c r="F23" s="1" t="s">
        <v>127</v>
      </c>
      <c r="G23" s="1" t="s">
        <v>128</v>
      </c>
      <c r="H23" s="1" t="s">
        <v>129</v>
      </c>
      <c r="K23" s="95"/>
    </row>
    <row r="24" spans="1:11" ht="18.75" customHeight="1" thickBot="1" x14ac:dyDescent="0.3">
      <c r="B24" s="64"/>
      <c r="C24" s="96">
        <v>0</v>
      </c>
      <c r="D24" s="96">
        <v>0</v>
      </c>
      <c r="E24" s="96">
        <v>0</v>
      </c>
      <c r="F24" s="96">
        <v>0</v>
      </c>
      <c r="G24" s="96">
        <v>0</v>
      </c>
      <c r="H24" s="96">
        <v>0</v>
      </c>
      <c r="K24" s="95"/>
    </row>
    <row r="25" spans="1:11" ht="18.75" customHeight="1" thickBot="1" x14ac:dyDescent="0.3">
      <c r="B25" s="180" t="s">
        <v>134</v>
      </c>
      <c r="C25" s="180"/>
      <c r="D25" s="181"/>
      <c r="E25" s="124">
        <f>AVERAGE(C24:H24)</f>
        <v>0</v>
      </c>
      <c r="K25" s="95"/>
    </row>
    <row r="26" spans="1:11" ht="18.75" customHeight="1" x14ac:dyDescent="0.25">
      <c r="B26" s="77"/>
      <c r="C26" s="77"/>
      <c r="D26" s="77"/>
      <c r="E26" s="97"/>
      <c r="F26" s="77"/>
      <c r="G26" s="77"/>
      <c r="H26" s="77"/>
      <c r="K26" s="95"/>
    </row>
    <row r="27" spans="1:11" ht="18.75" customHeight="1" x14ac:dyDescent="0.25">
      <c r="A27" s="166" t="s">
        <v>132</v>
      </c>
      <c r="B27" s="166"/>
      <c r="C27" s="166"/>
      <c r="D27" s="166"/>
      <c r="E27" s="166"/>
      <c r="F27" s="168"/>
      <c r="G27" s="125">
        <f>IFERROR(E25/G8,"")</f>
        <v>0</v>
      </c>
      <c r="H27" s="98"/>
      <c r="K27" s="95"/>
    </row>
    <row r="28" spans="1:11" ht="18.75" customHeight="1" thickBot="1" x14ac:dyDescent="0.3">
      <c r="A28" s="126"/>
      <c r="B28" s="126"/>
      <c r="C28" s="126"/>
      <c r="D28" s="126"/>
      <c r="E28" s="126"/>
      <c r="F28" s="126"/>
      <c r="G28" s="126"/>
      <c r="H28" s="98"/>
      <c r="K28" s="95"/>
    </row>
    <row r="29" spans="1:11" ht="18.75" customHeight="1" thickBot="1" x14ac:dyDescent="0.3">
      <c r="A29" s="166" t="s">
        <v>131</v>
      </c>
      <c r="B29" s="166"/>
      <c r="C29" s="166"/>
      <c r="D29" s="166"/>
      <c r="E29" s="166"/>
      <c r="F29" s="166"/>
      <c r="G29" s="127">
        <f>G27*2</f>
        <v>0</v>
      </c>
      <c r="H29" s="98"/>
      <c r="K29" s="95"/>
    </row>
    <row r="30" spans="1:11" ht="18.75" customHeight="1" x14ac:dyDescent="0.25">
      <c r="A30" s="99"/>
      <c r="B30" s="99"/>
      <c r="C30" s="99"/>
      <c r="D30" s="99"/>
      <c r="E30" s="99"/>
      <c r="F30" s="99"/>
      <c r="G30" s="100"/>
      <c r="H30" s="98"/>
      <c r="K30" s="95"/>
    </row>
    <row r="31" spans="1:11" ht="18.75" customHeight="1" x14ac:dyDescent="0.25">
      <c r="A31" s="99"/>
      <c r="B31" s="99"/>
      <c r="C31" s="99"/>
      <c r="D31" s="99"/>
      <c r="E31" s="99"/>
      <c r="F31" s="99"/>
      <c r="G31" s="100"/>
      <c r="H31" s="98"/>
      <c r="K31" s="95"/>
    </row>
    <row r="32" spans="1:11" ht="18.75" customHeight="1" x14ac:dyDescent="0.25">
      <c r="B32" s="1" t="s">
        <v>130</v>
      </c>
      <c r="C32" s="1" t="s">
        <v>124</v>
      </c>
      <c r="D32" s="1" t="s">
        <v>125</v>
      </c>
      <c r="E32" s="1" t="s">
        <v>126</v>
      </c>
      <c r="F32" s="1" t="s">
        <v>127</v>
      </c>
      <c r="G32" s="1" t="s">
        <v>128</v>
      </c>
      <c r="H32" s="1" t="s">
        <v>129</v>
      </c>
      <c r="K32" s="95"/>
    </row>
    <row r="33" spans="1:11" ht="18.75" customHeight="1" thickBot="1" x14ac:dyDescent="0.3">
      <c r="B33" s="64"/>
      <c r="C33" s="96">
        <v>0</v>
      </c>
      <c r="D33" s="96">
        <v>0</v>
      </c>
      <c r="E33" s="96">
        <v>0</v>
      </c>
      <c r="F33" s="96">
        <v>0</v>
      </c>
      <c r="G33" s="96">
        <v>0</v>
      </c>
      <c r="H33" s="96">
        <v>0</v>
      </c>
      <c r="K33" s="95"/>
    </row>
    <row r="34" spans="1:11" ht="18.75" customHeight="1" thickBot="1" x14ac:dyDescent="0.3">
      <c r="B34" s="175" t="s">
        <v>134</v>
      </c>
      <c r="C34" s="175"/>
      <c r="D34" s="176"/>
      <c r="E34" s="128">
        <f>AVERAGE(C33:H33)</f>
        <v>0</v>
      </c>
      <c r="K34" s="95"/>
    </row>
    <row r="35" spans="1:11" ht="18.75" customHeight="1" x14ac:dyDescent="0.25">
      <c r="B35" s="77"/>
      <c r="C35" s="77"/>
      <c r="D35" s="77"/>
      <c r="E35" s="97"/>
      <c r="F35" s="77"/>
      <c r="G35" s="77"/>
      <c r="H35" s="77"/>
      <c r="K35" s="95"/>
    </row>
    <row r="36" spans="1:11" ht="18.75" customHeight="1" x14ac:dyDescent="0.25">
      <c r="A36" s="141" t="s">
        <v>132</v>
      </c>
      <c r="B36" s="141"/>
      <c r="C36" s="141"/>
      <c r="D36" s="141"/>
      <c r="E36" s="141"/>
      <c r="F36" s="177"/>
      <c r="G36" s="125">
        <f>IFERROR(E34/G8,"")</f>
        <v>0</v>
      </c>
      <c r="H36" s="98"/>
      <c r="K36" s="95"/>
    </row>
    <row r="37" spans="1:11" ht="18.75" customHeight="1" thickBot="1" x14ac:dyDescent="0.3">
      <c r="A37" s="98"/>
      <c r="B37" s="98"/>
      <c r="C37" s="98"/>
      <c r="D37" s="98"/>
      <c r="E37" s="98"/>
      <c r="F37" s="98"/>
      <c r="G37" s="126"/>
      <c r="H37" s="98"/>
      <c r="K37" s="95"/>
    </row>
    <row r="38" spans="1:11" ht="18.75" customHeight="1" thickBot="1" x14ac:dyDescent="0.3">
      <c r="A38" s="141" t="s">
        <v>131</v>
      </c>
      <c r="B38" s="141"/>
      <c r="C38" s="141"/>
      <c r="D38" s="141"/>
      <c r="E38" s="141"/>
      <c r="F38" s="141"/>
      <c r="G38" s="127">
        <f>G36*2</f>
        <v>0</v>
      </c>
      <c r="H38" s="98"/>
      <c r="K38" s="95"/>
    </row>
    <row r="39" spans="1:11" x14ac:dyDescent="0.25">
      <c r="A39" s="99"/>
      <c r="B39" s="99"/>
      <c r="C39" s="99"/>
      <c r="D39" s="99"/>
      <c r="E39" s="99"/>
      <c r="F39" s="99"/>
      <c r="G39" s="99"/>
      <c r="H39" s="99"/>
      <c r="K39" s="95"/>
    </row>
    <row r="40" spans="1:11" ht="18.75" customHeight="1" x14ac:dyDescent="0.25">
      <c r="A40" s="173" t="s">
        <v>133</v>
      </c>
      <c r="B40" s="174"/>
      <c r="C40" s="174"/>
      <c r="D40" s="174"/>
      <c r="E40" s="174"/>
      <c r="F40" s="174"/>
      <c r="G40" s="174"/>
      <c r="H40" s="174"/>
      <c r="I40" s="174"/>
      <c r="J40" s="85"/>
      <c r="K40" s="85"/>
    </row>
    <row r="41" spans="1:11" ht="15" customHeight="1" x14ac:dyDescent="0.25">
      <c r="K41" s="95"/>
    </row>
    <row r="42" spans="1:11" ht="21" customHeight="1" x14ac:dyDescent="0.25">
      <c r="C42" s="1"/>
      <c r="D42" s="1"/>
      <c r="E42" s="1"/>
      <c r="F42" s="165" t="s">
        <v>120</v>
      </c>
      <c r="K42" s="95"/>
    </row>
    <row r="43" spans="1:11" ht="21" customHeight="1" x14ac:dyDescent="0.25">
      <c r="C43" s="1" t="s">
        <v>49</v>
      </c>
      <c r="D43" s="126" t="s">
        <v>50</v>
      </c>
      <c r="E43" s="129"/>
      <c r="F43" s="165"/>
      <c r="K43" s="95"/>
    </row>
    <row r="44" spans="1:11" ht="21" customHeight="1" x14ac:dyDescent="0.25">
      <c r="A44" s="202"/>
      <c r="B44" s="203"/>
      <c r="C44" s="89"/>
      <c r="D44" s="89"/>
      <c r="E44" s="92"/>
      <c r="F44" s="89"/>
      <c r="H44" s="77"/>
      <c r="K44" s="95"/>
    </row>
    <row r="45" spans="1:11" ht="21" customHeight="1" x14ac:dyDescent="0.25">
      <c r="K45" s="95"/>
    </row>
    <row r="46" spans="1:11" ht="36" customHeight="1" x14ac:dyDescent="0.25">
      <c r="B46" s="1" t="s">
        <v>48</v>
      </c>
      <c r="C46" s="130" t="s">
        <v>51</v>
      </c>
      <c r="D46" s="129"/>
      <c r="E46" s="131" t="s">
        <v>52</v>
      </c>
      <c r="F46" s="129"/>
      <c r="G46" s="130" t="s">
        <v>136</v>
      </c>
      <c r="H46" s="132"/>
      <c r="I46" s="130" t="s">
        <v>53</v>
      </c>
      <c r="J46" s="87"/>
      <c r="K46" s="95"/>
    </row>
    <row r="47" spans="1:11" ht="21" customHeight="1" x14ac:dyDescent="0.25">
      <c r="A47" s="88">
        <v>1</v>
      </c>
      <c r="B47" s="101"/>
      <c r="C47" s="101"/>
      <c r="D47" s="102"/>
      <c r="E47" s="103"/>
      <c r="F47" s="104" t="s">
        <v>135</v>
      </c>
      <c r="G47" s="105">
        <v>2</v>
      </c>
      <c r="H47" s="106" t="s">
        <v>63</v>
      </c>
      <c r="I47" s="125">
        <f>IFERROR(E47/G47,"")</f>
        <v>0</v>
      </c>
      <c r="J47" s="97"/>
      <c r="K47" s="95"/>
    </row>
    <row r="48" spans="1:11" ht="21" customHeight="1" x14ac:dyDescent="0.25">
      <c r="A48" s="88">
        <v>2</v>
      </c>
      <c r="B48" s="64"/>
      <c r="C48" s="64"/>
      <c r="D48" s="77"/>
      <c r="E48" s="107"/>
      <c r="F48" s="104" t="s">
        <v>135</v>
      </c>
      <c r="G48" s="105">
        <v>2</v>
      </c>
      <c r="H48" s="106" t="s">
        <v>63</v>
      </c>
      <c r="I48" s="125">
        <f>IFERROR(E48/G48,"")</f>
        <v>0</v>
      </c>
      <c r="J48" s="97"/>
      <c r="K48" s="95"/>
    </row>
    <row r="49" spans="1:11" ht="21" customHeight="1" x14ac:dyDescent="0.25">
      <c r="A49" s="88">
        <v>3</v>
      </c>
      <c r="B49" s="64"/>
      <c r="C49" s="64"/>
      <c r="D49" s="77"/>
      <c r="E49" s="94"/>
      <c r="F49" s="104" t="s">
        <v>135</v>
      </c>
      <c r="G49" s="108"/>
      <c r="H49" s="106" t="s">
        <v>63</v>
      </c>
      <c r="I49" s="125" t="str">
        <f>IFERROR(E49/G49,"")</f>
        <v/>
      </c>
      <c r="J49" s="97"/>
      <c r="K49" s="95"/>
    </row>
    <row r="50" spans="1:11" ht="21" customHeight="1" x14ac:dyDescent="0.25">
      <c r="A50" s="88">
        <v>4</v>
      </c>
      <c r="B50" s="64"/>
      <c r="C50" s="64"/>
      <c r="D50" s="77"/>
      <c r="E50" s="94"/>
      <c r="F50" s="104" t="s">
        <v>135</v>
      </c>
      <c r="G50" s="108"/>
      <c r="H50" s="106" t="s">
        <v>63</v>
      </c>
      <c r="I50" s="125" t="str">
        <f>IFERROR(E50/G50,"")</f>
        <v/>
      </c>
      <c r="J50" s="97"/>
      <c r="K50" s="95"/>
    </row>
    <row r="51" spans="1:11" ht="21" customHeight="1" x14ac:dyDescent="0.25">
      <c r="A51" s="166" t="s">
        <v>110</v>
      </c>
      <c r="B51" s="166"/>
      <c r="C51" s="166"/>
      <c r="D51" s="166"/>
      <c r="E51" s="166"/>
      <c r="F51" s="166"/>
      <c r="G51" s="166"/>
      <c r="H51" s="106" t="s">
        <v>63</v>
      </c>
      <c r="I51" s="133">
        <f>SUM(I47:I50)</f>
        <v>0</v>
      </c>
      <c r="K51" s="95"/>
    </row>
    <row r="52" spans="1:11" ht="21" customHeight="1" thickBot="1" x14ac:dyDescent="0.3">
      <c r="A52" s="166" t="s">
        <v>107</v>
      </c>
      <c r="B52" s="166"/>
      <c r="C52" s="166"/>
      <c r="D52" s="166"/>
      <c r="E52" s="166"/>
      <c r="F52" s="166"/>
      <c r="G52" s="166"/>
      <c r="H52" s="109" t="s">
        <v>63</v>
      </c>
      <c r="I52" s="134">
        <f>I51*F44</f>
        <v>0</v>
      </c>
      <c r="K52" s="95"/>
    </row>
    <row r="53" spans="1:11" ht="21" customHeight="1" thickBot="1" x14ac:dyDescent="0.3">
      <c r="A53" s="166" t="s">
        <v>54</v>
      </c>
      <c r="B53" s="166"/>
      <c r="C53" s="166"/>
      <c r="D53" s="166"/>
      <c r="E53" s="166"/>
      <c r="F53" s="166"/>
      <c r="G53" s="166"/>
      <c r="H53" s="109" t="s">
        <v>63</v>
      </c>
      <c r="I53" s="135">
        <f>I52*2</f>
        <v>0</v>
      </c>
      <c r="K53" s="95"/>
    </row>
    <row r="54" spans="1:11" x14ac:dyDescent="0.25">
      <c r="K54" s="95"/>
    </row>
    <row r="55" spans="1:11" x14ac:dyDescent="0.25">
      <c r="A55" s="110"/>
      <c r="B55" s="110"/>
      <c r="C55" s="110"/>
      <c r="D55" s="110"/>
      <c r="E55" s="110"/>
      <c r="F55" s="110"/>
      <c r="G55" s="110"/>
      <c r="H55" s="110"/>
      <c r="I55" s="110"/>
      <c r="J55" s="110"/>
      <c r="K55" s="95"/>
    </row>
    <row r="56" spans="1:11" x14ac:dyDescent="0.25">
      <c r="K56" s="95"/>
    </row>
    <row r="57" spans="1:11" ht="21" customHeight="1" x14ac:dyDescent="0.25">
      <c r="C57" s="1"/>
      <c r="D57" s="1"/>
      <c r="E57" s="1"/>
      <c r="F57" s="165" t="s">
        <v>120</v>
      </c>
      <c r="K57" s="95"/>
    </row>
    <row r="58" spans="1:11" ht="21" customHeight="1" x14ac:dyDescent="0.25">
      <c r="C58" s="1" t="s">
        <v>49</v>
      </c>
      <c r="D58" s="126" t="s">
        <v>50</v>
      </c>
      <c r="E58" s="129"/>
      <c r="F58" s="165"/>
      <c r="K58" s="95"/>
    </row>
    <row r="59" spans="1:11" ht="21" customHeight="1" x14ac:dyDescent="0.25">
      <c r="A59" s="202"/>
      <c r="B59" s="203"/>
      <c r="C59" s="89"/>
      <c r="D59" s="89"/>
      <c r="E59" s="92"/>
      <c r="F59" s="89"/>
      <c r="H59" s="77"/>
      <c r="K59" s="95"/>
    </row>
    <row r="60" spans="1:11" x14ac:dyDescent="0.25">
      <c r="K60" s="95"/>
    </row>
    <row r="61" spans="1:11" ht="45" customHeight="1" x14ac:dyDescent="0.25">
      <c r="B61" s="1" t="s">
        <v>48</v>
      </c>
      <c r="C61" s="130" t="s">
        <v>51</v>
      </c>
      <c r="D61" s="129"/>
      <c r="E61" s="131" t="s">
        <v>52</v>
      </c>
      <c r="F61" s="129"/>
      <c r="G61" s="130" t="s">
        <v>136</v>
      </c>
      <c r="H61" s="132"/>
      <c r="I61" s="130" t="s">
        <v>53</v>
      </c>
      <c r="J61" s="87"/>
      <c r="K61" s="95"/>
    </row>
    <row r="62" spans="1:11" ht="21" customHeight="1" x14ac:dyDescent="0.25">
      <c r="A62" s="88">
        <v>1</v>
      </c>
      <c r="B62" s="101"/>
      <c r="C62" s="101"/>
      <c r="D62" s="102"/>
      <c r="E62" s="103"/>
      <c r="F62" s="104" t="s">
        <v>135</v>
      </c>
      <c r="G62" s="111">
        <v>2</v>
      </c>
      <c r="H62" s="106" t="s">
        <v>63</v>
      </c>
      <c r="I62" s="125">
        <f>IFERROR(E62/G62,"")</f>
        <v>0</v>
      </c>
      <c r="J62" s="97"/>
      <c r="K62" s="95"/>
    </row>
    <row r="63" spans="1:11" ht="21" customHeight="1" x14ac:dyDescent="0.25">
      <c r="A63" s="88">
        <v>2</v>
      </c>
      <c r="B63" s="64"/>
      <c r="C63" s="64"/>
      <c r="D63" s="77"/>
      <c r="E63" s="107"/>
      <c r="F63" s="104" t="s">
        <v>135</v>
      </c>
      <c r="G63" s="111">
        <v>2</v>
      </c>
      <c r="H63" s="106" t="s">
        <v>63</v>
      </c>
      <c r="I63" s="125">
        <f t="shared" ref="I63:I65" si="0">IFERROR(E63/G63,"")</f>
        <v>0</v>
      </c>
      <c r="J63" s="97"/>
      <c r="K63" s="95"/>
    </row>
    <row r="64" spans="1:11" ht="21" customHeight="1" x14ac:dyDescent="0.25">
      <c r="A64" s="88">
        <v>3</v>
      </c>
      <c r="B64" s="64"/>
      <c r="C64" s="64"/>
      <c r="D64" s="77"/>
      <c r="E64" s="94"/>
      <c r="F64" s="104" t="s">
        <v>135</v>
      </c>
      <c r="G64" s="108"/>
      <c r="H64" s="106" t="s">
        <v>63</v>
      </c>
      <c r="I64" s="125" t="str">
        <f t="shared" si="0"/>
        <v/>
      </c>
      <c r="J64" s="97"/>
      <c r="K64" s="95"/>
    </row>
    <row r="65" spans="1:11" ht="21" customHeight="1" x14ac:dyDescent="0.25">
      <c r="A65" s="88">
        <v>4</v>
      </c>
      <c r="B65" s="64"/>
      <c r="C65" s="64"/>
      <c r="D65" s="77"/>
      <c r="E65" s="94"/>
      <c r="F65" s="104" t="s">
        <v>135</v>
      </c>
      <c r="G65" s="108"/>
      <c r="H65" s="106" t="s">
        <v>63</v>
      </c>
      <c r="I65" s="125" t="str">
        <f t="shared" si="0"/>
        <v/>
      </c>
      <c r="J65" s="97"/>
      <c r="K65" s="95"/>
    </row>
    <row r="66" spans="1:11" ht="21" customHeight="1" x14ac:dyDescent="0.25">
      <c r="A66" s="141" t="s">
        <v>110</v>
      </c>
      <c r="B66" s="141"/>
      <c r="C66" s="141"/>
      <c r="D66" s="141"/>
      <c r="E66" s="141"/>
      <c r="F66" s="141"/>
      <c r="G66" s="141"/>
      <c r="H66" s="106" t="s">
        <v>63</v>
      </c>
      <c r="I66" s="133">
        <f>SUM(I62:I65)</f>
        <v>0</v>
      </c>
      <c r="J66" s="97"/>
      <c r="K66" s="95"/>
    </row>
    <row r="67" spans="1:11" ht="21" customHeight="1" thickBot="1" x14ac:dyDescent="0.3">
      <c r="A67" s="141" t="s">
        <v>107</v>
      </c>
      <c r="B67" s="141"/>
      <c r="C67" s="141"/>
      <c r="D67" s="141"/>
      <c r="E67" s="141"/>
      <c r="F67" s="141"/>
      <c r="G67" s="141"/>
      <c r="H67" s="109" t="s">
        <v>63</v>
      </c>
      <c r="I67" s="134">
        <f>I66*F59</f>
        <v>0</v>
      </c>
      <c r="J67" s="97"/>
      <c r="K67" s="95"/>
    </row>
    <row r="68" spans="1:11" ht="21" customHeight="1" thickBot="1" x14ac:dyDescent="0.3">
      <c r="A68" s="141" t="s">
        <v>54</v>
      </c>
      <c r="B68" s="141"/>
      <c r="C68" s="141"/>
      <c r="D68" s="141"/>
      <c r="E68" s="141"/>
      <c r="F68" s="141"/>
      <c r="G68" s="141"/>
      <c r="H68" s="109" t="s">
        <v>63</v>
      </c>
      <c r="I68" s="135">
        <f>I67*2</f>
        <v>0</v>
      </c>
      <c r="J68" s="97"/>
      <c r="K68" s="95"/>
    </row>
    <row r="69" spans="1:11" x14ac:dyDescent="0.25">
      <c r="K69" s="95"/>
    </row>
    <row r="70" spans="1:11" x14ac:dyDescent="0.25">
      <c r="K70" s="95"/>
    </row>
    <row r="71" spans="1:11" x14ac:dyDescent="0.25">
      <c r="B71" s="1" t="s">
        <v>55</v>
      </c>
      <c r="K71" s="95"/>
    </row>
    <row r="72" spans="1:11" x14ac:dyDescent="0.25">
      <c r="K72" s="95"/>
    </row>
    <row r="73" spans="1:11" x14ac:dyDescent="0.25">
      <c r="K73" s="95"/>
    </row>
    <row r="74" spans="1:11" ht="15" customHeight="1" x14ac:dyDescent="0.25">
      <c r="A74" s="169" t="s">
        <v>137</v>
      </c>
      <c r="B74" s="170"/>
      <c r="C74" s="170"/>
      <c r="D74" s="170"/>
      <c r="E74" s="170"/>
      <c r="F74" s="170"/>
      <c r="G74" s="170"/>
      <c r="H74" s="170"/>
      <c r="I74" s="170"/>
      <c r="J74" s="112"/>
      <c r="K74" s="112"/>
    </row>
    <row r="75" spans="1:11" ht="19.5" customHeight="1" x14ac:dyDescent="0.25">
      <c r="A75" s="171"/>
      <c r="B75" s="172"/>
      <c r="C75" s="172"/>
      <c r="D75" s="172"/>
      <c r="E75" s="172"/>
      <c r="F75" s="172"/>
      <c r="G75" s="172"/>
      <c r="H75" s="172"/>
      <c r="I75" s="172"/>
      <c r="J75" s="112"/>
      <c r="K75" s="112"/>
    </row>
    <row r="76" spans="1:11" x14ac:dyDescent="0.25">
      <c r="K76" s="95"/>
    </row>
    <row r="77" spans="1:11" x14ac:dyDescent="0.25">
      <c r="H77" s="163" t="s">
        <v>120</v>
      </c>
      <c r="K77" s="95"/>
    </row>
    <row r="78" spans="1:11" ht="15" customHeight="1" x14ac:dyDescent="0.25">
      <c r="H78" s="163"/>
      <c r="K78" s="95"/>
    </row>
    <row r="79" spans="1:11" x14ac:dyDescent="0.25">
      <c r="C79" s="39" t="s">
        <v>49</v>
      </c>
      <c r="E79" s="98" t="s">
        <v>50</v>
      </c>
      <c r="F79" s="98"/>
      <c r="H79" s="164"/>
      <c r="K79" s="95"/>
    </row>
    <row r="80" spans="1:11" x14ac:dyDescent="0.25">
      <c r="B80" s="92"/>
      <c r="C80" s="89"/>
      <c r="D80" s="98"/>
      <c r="E80" s="89"/>
      <c r="F80" s="92"/>
      <c r="H80" s="64"/>
      <c r="K80" s="95"/>
    </row>
    <row r="81" spans="1:12" x14ac:dyDescent="0.25">
      <c r="K81" s="95"/>
    </row>
    <row r="82" spans="1:12" ht="30" x14ac:dyDescent="0.25">
      <c r="B82" s="1" t="s">
        <v>48</v>
      </c>
      <c r="C82" s="130" t="s">
        <v>51</v>
      </c>
      <c r="D82" s="185" t="s">
        <v>56</v>
      </c>
      <c r="E82" s="185"/>
      <c r="F82" s="136" t="s">
        <v>62</v>
      </c>
      <c r="G82" s="130" t="s">
        <v>57</v>
      </c>
      <c r="H82" s="136" t="s">
        <v>63</v>
      </c>
      <c r="I82" s="130" t="s">
        <v>53</v>
      </c>
    </row>
    <row r="83" spans="1:12" x14ac:dyDescent="0.25">
      <c r="B83" s="64"/>
      <c r="C83" s="64"/>
      <c r="D83" s="186">
        <v>5678</v>
      </c>
      <c r="E83" s="187"/>
      <c r="F83" s="77"/>
      <c r="G83" s="113">
        <v>5</v>
      </c>
      <c r="H83" s="109" t="s">
        <v>63</v>
      </c>
      <c r="I83" s="125">
        <f>IFERROR(D83/G83,"")</f>
        <v>1135.5999999999999</v>
      </c>
    </row>
    <row r="84" spans="1:12" x14ac:dyDescent="0.25">
      <c r="B84" s="77"/>
      <c r="C84" s="77"/>
      <c r="D84" s="114"/>
      <c r="E84" s="114"/>
      <c r="F84" s="77"/>
      <c r="G84" s="77"/>
      <c r="H84" s="109"/>
      <c r="I84" s="137"/>
    </row>
    <row r="85" spans="1:12" x14ac:dyDescent="0.25">
      <c r="A85" s="166" t="s">
        <v>58</v>
      </c>
      <c r="B85" s="166"/>
      <c r="C85" s="166"/>
      <c r="D85" s="166"/>
      <c r="E85" s="166"/>
      <c r="F85" s="166"/>
      <c r="G85" s="166"/>
      <c r="H85" s="109"/>
      <c r="I85" s="137"/>
    </row>
    <row r="86" spans="1:12" x14ac:dyDescent="0.25">
      <c r="A86" s="99"/>
      <c r="B86" s="99"/>
      <c r="C86" s="115">
        <f>I83</f>
        <v>1135.5999999999999</v>
      </c>
      <c r="D86" s="88" t="s">
        <v>4</v>
      </c>
      <c r="E86" s="188">
        <v>6</v>
      </c>
      <c r="F86" s="189"/>
      <c r="G86" s="99"/>
      <c r="H86" s="109" t="s">
        <v>63</v>
      </c>
      <c r="I86" s="133">
        <f>C86*E86</f>
        <v>6813.5999999999995</v>
      </c>
    </row>
    <row r="87" spans="1:12" ht="15.75" thickBot="1" x14ac:dyDescent="0.3">
      <c r="A87" s="99"/>
      <c r="B87" s="99"/>
      <c r="C87" s="93"/>
      <c r="D87" s="88"/>
      <c r="E87" s="114"/>
      <c r="F87" s="114"/>
      <c r="G87" s="99"/>
      <c r="H87" s="109"/>
      <c r="I87" s="137"/>
    </row>
    <row r="88" spans="1:12" ht="15.75" thickBot="1" x14ac:dyDescent="0.3">
      <c r="A88" s="166" t="s">
        <v>122</v>
      </c>
      <c r="B88" s="166"/>
      <c r="C88" s="166"/>
      <c r="D88" s="166"/>
      <c r="E88" s="166"/>
      <c r="F88" s="166"/>
      <c r="G88" s="166"/>
      <c r="H88" s="109" t="s">
        <v>63</v>
      </c>
      <c r="I88" s="135">
        <f>I86*2</f>
        <v>13627.199999999999</v>
      </c>
    </row>
    <row r="89" spans="1:12" x14ac:dyDescent="0.25">
      <c r="H89" s="109"/>
      <c r="I89" s="97"/>
    </row>
    <row r="90" spans="1:12" x14ac:dyDescent="0.25">
      <c r="H90" s="109"/>
      <c r="I90" s="97"/>
    </row>
    <row r="91" spans="1:12" ht="15" customHeight="1" x14ac:dyDescent="0.25">
      <c r="A91" s="193" t="s">
        <v>161</v>
      </c>
      <c r="B91" s="194"/>
      <c r="C91" s="194"/>
      <c r="D91" s="194"/>
      <c r="E91" s="194"/>
      <c r="F91" s="194"/>
      <c r="G91" s="194"/>
      <c r="H91" s="194"/>
      <c r="I91" s="195"/>
      <c r="J91" s="112"/>
      <c r="K91" s="112"/>
      <c r="L91" s="95"/>
    </row>
    <row r="92" spans="1:12" ht="19.5" customHeight="1" x14ac:dyDescent="0.25">
      <c r="A92" s="196"/>
      <c r="B92" s="197"/>
      <c r="C92" s="197"/>
      <c r="D92" s="197"/>
      <c r="E92" s="197"/>
      <c r="F92" s="197"/>
      <c r="G92" s="197"/>
      <c r="H92" s="197"/>
      <c r="I92" s="198"/>
      <c r="J92" s="112"/>
      <c r="K92" s="112"/>
      <c r="L92" s="95"/>
    </row>
    <row r="93" spans="1:12" x14ac:dyDescent="0.25">
      <c r="A93" s="199"/>
      <c r="B93" s="200"/>
      <c r="C93" s="200"/>
      <c r="D93" s="200"/>
      <c r="E93" s="200"/>
      <c r="F93" s="200"/>
      <c r="G93" s="200"/>
      <c r="H93" s="200"/>
      <c r="I93" s="201"/>
    </row>
    <row r="95" spans="1:12" ht="30" x14ac:dyDescent="0.25">
      <c r="B95" s="39" t="s">
        <v>48</v>
      </c>
      <c r="C95" s="164" t="s">
        <v>59</v>
      </c>
      <c r="D95" s="164"/>
      <c r="E95" s="116" t="s">
        <v>49</v>
      </c>
      <c r="F95" s="116" t="s">
        <v>50</v>
      </c>
      <c r="G95" s="116" t="s">
        <v>138</v>
      </c>
      <c r="H95" s="116"/>
      <c r="I95" s="86" t="s">
        <v>60</v>
      </c>
    </row>
    <row r="96" spans="1:12" x14ac:dyDescent="0.25">
      <c r="A96" s="88"/>
      <c r="B96" s="64"/>
      <c r="C96" s="190"/>
      <c r="D96" s="191"/>
      <c r="E96" s="117"/>
      <c r="F96" s="89"/>
      <c r="G96" s="117"/>
      <c r="H96" s="118" t="s">
        <v>63</v>
      </c>
      <c r="I96" s="96">
        <f>G96</f>
        <v>0</v>
      </c>
    </row>
    <row r="97" spans="1:9" x14ac:dyDescent="0.25">
      <c r="A97" s="88">
        <v>1</v>
      </c>
      <c r="B97" s="64"/>
      <c r="C97" s="190"/>
      <c r="D97" s="191"/>
      <c r="E97" s="117"/>
      <c r="F97" s="89"/>
      <c r="G97" s="117"/>
      <c r="H97" s="118" t="s">
        <v>63</v>
      </c>
      <c r="I97" s="64"/>
    </row>
    <row r="98" spans="1:9" x14ac:dyDescent="0.25">
      <c r="A98" s="88">
        <v>2</v>
      </c>
      <c r="B98" s="64"/>
      <c r="C98" s="190"/>
      <c r="D98" s="191"/>
      <c r="E98" s="117"/>
      <c r="F98" s="89"/>
      <c r="G98" s="117"/>
      <c r="H98" s="118" t="s">
        <v>63</v>
      </c>
      <c r="I98" s="64"/>
    </row>
    <row r="99" spans="1:9" x14ac:dyDescent="0.25">
      <c r="A99" s="88">
        <v>3</v>
      </c>
      <c r="B99" s="64"/>
      <c r="C99" s="192"/>
      <c r="D99" s="192"/>
      <c r="E99" s="89"/>
      <c r="F99" s="89"/>
      <c r="G99" s="89"/>
      <c r="H99" s="118" t="s">
        <v>63</v>
      </c>
      <c r="I99" s="65"/>
    </row>
    <row r="100" spans="1:9" x14ac:dyDescent="0.25">
      <c r="A100" s="88"/>
      <c r="B100" s="77"/>
      <c r="C100" s="114"/>
      <c r="D100" s="114"/>
      <c r="E100" s="92"/>
      <c r="F100" s="92"/>
      <c r="G100" s="92"/>
      <c r="H100" s="106"/>
      <c r="I100" s="138">
        <f>SUM(I96:I99)</f>
        <v>0</v>
      </c>
    </row>
    <row r="101" spans="1:9" ht="15.75" thickBot="1" x14ac:dyDescent="0.3">
      <c r="B101" s="184" t="s">
        <v>162</v>
      </c>
      <c r="C101" s="184"/>
      <c r="D101" s="184"/>
      <c r="E101" s="184"/>
      <c r="F101" s="184"/>
      <c r="G101" s="184"/>
      <c r="H101" s="106" t="s">
        <v>63</v>
      </c>
      <c r="I101" s="139">
        <f>I100*2</f>
        <v>0</v>
      </c>
    </row>
    <row r="104" spans="1:9" x14ac:dyDescent="0.25">
      <c r="A104" s="39" t="s">
        <v>61</v>
      </c>
    </row>
  </sheetData>
  <sheetProtection algorithmName="SHA-512" hashValue="k/P+DlR0OF0v2rInKVjo5iQ5t/00ljwjTZq0V6sSYyY0ldUumtrWKj+UwX3wvcKxD+bkFqFvHdGNUaTqF0tZCA==" saltValue="JBXnNg9Hqn35SM0BDB0rsg==" spinCount="100000" sheet="1" objects="1" scenarios="1"/>
  <mergeCells count="42">
    <mergeCell ref="B101:G101"/>
    <mergeCell ref="A85:G85"/>
    <mergeCell ref="D82:E82"/>
    <mergeCell ref="D83:E83"/>
    <mergeCell ref="E86:F86"/>
    <mergeCell ref="A88:G88"/>
    <mergeCell ref="C96:D96"/>
    <mergeCell ref="C97:D97"/>
    <mergeCell ref="C98:D98"/>
    <mergeCell ref="C99:D99"/>
    <mergeCell ref="A91:I93"/>
    <mergeCell ref="C95:D95"/>
    <mergeCell ref="A1:I1"/>
    <mergeCell ref="A21:I21"/>
    <mergeCell ref="A40:I40"/>
    <mergeCell ref="B34:D34"/>
    <mergeCell ref="A36:F36"/>
    <mergeCell ref="G6:G7"/>
    <mergeCell ref="E3:F3"/>
    <mergeCell ref="A38:F38"/>
    <mergeCell ref="B3:C3"/>
    <mergeCell ref="B25:D25"/>
    <mergeCell ref="A27:F27"/>
    <mergeCell ref="A29:F29"/>
    <mergeCell ref="E5:E6"/>
    <mergeCell ref="A12:I12"/>
    <mergeCell ref="E14:F14"/>
    <mergeCell ref="E15:F15"/>
    <mergeCell ref="H77:H79"/>
    <mergeCell ref="F42:F43"/>
    <mergeCell ref="A51:G51"/>
    <mergeCell ref="A19:F19"/>
    <mergeCell ref="D17:F17"/>
    <mergeCell ref="A67:G67"/>
    <mergeCell ref="A68:G68"/>
    <mergeCell ref="A74:I75"/>
    <mergeCell ref="A44:B44"/>
    <mergeCell ref="A52:G52"/>
    <mergeCell ref="A53:G53"/>
    <mergeCell ref="F57:F58"/>
    <mergeCell ref="A66:G66"/>
    <mergeCell ref="A59:B59"/>
  </mergeCells>
  <pageMargins left="0.7" right="0.7" top="0.75" bottom="0.75" header="0.3" footer="0.3"/>
  <pageSetup orientation="landscape" r:id="rId1"/>
  <rowBreaks count="4" manualBreakCount="4">
    <brk id="19" max="16383" man="1"/>
    <brk id="39" max="16383" man="1"/>
    <brk id="55" max="16383" man="1"/>
    <brk id="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 - Worksheet</vt:lpstr>
      <vt:lpstr>B - Directions for A</vt:lpstr>
      <vt:lpstr>C - Inclusions &amp; Exclusions</vt:lpstr>
      <vt:lpstr>D - Calculating Methods</vt:lpstr>
      <vt:lpstr>E - Paystub calculation</vt:lpstr>
      <vt:lpstr>'A - Worksheet'!Print_Area</vt:lpstr>
      <vt:lpstr>'B - Directions for A'!Print_Area</vt:lpstr>
      <vt:lpstr>'C - Inclusions &amp; Exclusions'!Print_Area</vt:lpstr>
      <vt:lpstr>'D - Calculating Methods'!Print_Area</vt:lpstr>
      <vt:lpstr>'E - Paystub calculation'!Print_Area</vt:lpstr>
    </vt:vector>
  </TitlesOfParts>
  <Company>NCWDB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Mauk</dc:creator>
  <cp:lastModifiedBy>Donna</cp:lastModifiedBy>
  <cp:lastPrinted>2024-04-12T17:13:40Z</cp:lastPrinted>
  <dcterms:created xsi:type="dcterms:W3CDTF">2024-01-26T14:45:11Z</dcterms:created>
  <dcterms:modified xsi:type="dcterms:W3CDTF">2024-04-12T17:15:08Z</dcterms:modified>
</cp:coreProperties>
</file>